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zámvitel szakirány" sheetId="1" r:id="rId1"/>
    <sheet name="Munka1" sheetId="2" r:id="rId2"/>
  </sheets>
  <definedNames>
    <definedName name="_xlnm.Print_Area" localSheetId="0">'számvitel szakirány'!$A$1:$P$56</definedName>
  </definedNames>
  <calcPr fullCalcOnLoad="1"/>
</workbook>
</file>

<file path=xl/sharedStrings.xml><?xml version="1.0" encoding="utf-8"?>
<sst xmlns="http://schemas.openxmlformats.org/spreadsheetml/2006/main" count="52" uniqueCount="47">
  <si>
    <t>Óra</t>
  </si>
  <si>
    <t>Oktatók:</t>
  </si>
  <si>
    <t>Dr. Simon Sándor</t>
  </si>
  <si>
    <t>Dr. Nyári Csaba</t>
  </si>
  <si>
    <t>Vállalati adózás        5 óra     235</t>
  </si>
  <si>
    <t>Dr. Ráfi Péter</t>
  </si>
  <si>
    <t>Controlling      techn.         6 óra    67</t>
  </si>
  <si>
    <t>Seres Péter</t>
  </si>
  <si>
    <t>Controlling  technikák     6 óra    67</t>
  </si>
  <si>
    <t>Ha péntek délelőtt 6 óra van, a délutáni órák 13:30-kor kezdődnek!</t>
  </si>
  <si>
    <t xml:space="preserve">Pénzügy és számvitel alapszak III. évfolyam  2019/2020. 2. félév                                                                     </t>
  </si>
  <si>
    <t>Szakdolgozati konzultáció II.</t>
  </si>
  <si>
    <t>február 29.</t>
  </si>
  <si>
    <t>Controlling            5 óra    67</t>
  </si>
  <si>
    <t>Controlling                      6 óra                              67</t>
  </si>
  <si>
    <t>Befektetések alapjai</t>
  </si>
  <si>
    <t>Controlling</t>
  </si>
  <si>
    <t>Könyvvizsgálat alapjai</t>
  </si>
  <si>
    <t>Ellenőrzési alapok</t>
  </si>
  <si>
    <t>Vállalati adózás</t>
  </si>
  <si>
    <t>Controlling technikák</t>
  </si>
  <si>
    <t>Befektetések alapjai    5 óra    235</t>
  </si>
  <si>
    <t>Ellenőrzési alapok                 4 óra     223</t>
  </si>
  <si>
    <t>Ellenőrzési alapok                4 óra     235</t>
  </si>
  <si>
    <t>Ellenőrzési alapok                        4 óra     130</t>
  </si>
  <si>
    <t>Controlling                               5 óra    67</t>
  </si>
  <si>
    <t>választott konzulens</t>
  </si>
  <si>
    <t>április 23.</t>
  </si>
  <si>
    <t>április 24.</t>
  </si>
  <si>
    <t>április 25.</t>
  </si>
  <si>
    <t>május 7.</t>
  </si>
  <si>
    <t>május 8.</t>
  </si>
  <si>
    <t>május 9.</t>
  </si>
  <si>
    <t>Az órarend változhat, a változásokat figyelje a http://gff-bekescsaba.hu weboldalon!</t>
  </si>
  <si>
    <t>Pénzügyi és kötelmi jog alapjai</t>
  </si>
  <si>
    <t>Dr. Kovács Mihály</t>
  </si>
  <si>
    <t>Könyvvizsgálat alapjai      5 óra              130</t>
  </si>
  <si>
    <t>12 - 13</t>
  </si>
  <si>
    <t>Könyvvizsgálat alapjai                           5 óra                128</t>
  </si>
  <si>
    <t>Befektetések alapjai    7 óra              128</t>
  </si>
  <si>
    <t>Controlling technikák        4 óra        67</t>
  </si>
  <si>
    <t>Könyvvizsgálat alapjai              5 óra</t>
  </si>
  <si>
    <t>Vállalati adózás    5 óra                238</t>
  </si>
  <si>
    <t>Vállalati adózás        5 óra    223</t>
  </si>
  <si>
    <t>Könyvvizsgálat alapjai      6 óra                   128</t>
  </si>
  <si>
    <t>Pénzügyi és kötelmi jog alapjai                                      6 óra              238</t>
  </si>
  <si>
    <t>Pénzügyi és kötelmi jog alapjai                                      6 óra               238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</si>
</sst>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[$-40E]mmm/\ d\.;@"/>
    <numFmt numFmtId="174" formatCode="[$-40E]mmmm\ d\.;@"/>
    <numFmt numFmtId="175" formatCode="mmm/yyyy"/>
    <numFmt numFmtId="176" formatCode="[$-40E]yyyy\.\ mmmm\ d\.\,\ dddd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33" borderId="1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left" vertical="center" wrapText="1"/>
    </xf>
    <xf numFmtId="0" fontId="0" fillId="16" borderId="10" xfId="0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5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36" borderId="22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74" fontId="1" fillId="34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16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174" fontId="0" fillId="36" borderId="11" xfId="0" applyNumberFormat="1" applyFont="1" applyFill="1" applyBorder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4"/>
  <sheetViews>
    <sheetView tabSelected="1" view="pageBreakPreview" zoomScaleSheetLayoutView="100" workbookViewId="0" topLeftCell="A28">
      <selection activeCell="L43" sqref="L43:L50"/>
    </sheetView>
  </sheetViews>
  <sheetFormatPr defaultColWidth="9.140625" defaultRowHeight="12.75"/>
  <cols>
    <col min="1" max="1" width="7.57421875" style="2" customWidth="1"/>
    <col min="2" max="2" width="10.00390625" style="2" customWidth="1"/>
    <col min="3" max="3" width="10.421875" style="2" customWidth="1"/>
    <col min="4" max="4" width="9.57421875" style="2" customWidth="1"/>
    <col min="5" max="5" width="8.421875" style="2" customWidth="1"/>
    <col min="6" max="6" width="9.421875" style="2" customWidth="1"/>
    <col min="7" max="7" width="8.8515625" style="2" customWidth="1"/>
    <col min="8" max="8" width="1.421875" style="2" customWidth="1"/>
    <col min="9" max="9" width="10.421875" style="2" bestFit="1" customWidth="1"/>
    <col min="10" max="10" width="16.57421875" style="2" customWidth="1"/>
    <col min="11" max="11" width="9.421875" style="2" customWidth="1"/>
    <col min="12" max="12" width="8.421875" style="2" customWidth="1"/>
    <col min="13" max="13" width="11.421875" style="2" customWidth="1"/>
    <col min="14" max="14" width="9.140625" style="2" hidden="1" customWidth="1"/>
    <col min="15" max="15" width="6.28125" style="2" customWidth="1"/>
    <col min="16" max="16" width="9.140625" style="2" customWidth="1"/>
    <col min="17" max="17" width="16.57421875" style="2" customWidth="1"/>
    <col min="18" max="16384" width="9.140625" style="2" customWidth="1"/>
  </cols>
  <sheetData>
    <row r="1" spans="1:13" ht="35.25" customHeight="1">
      <c r="A1" s="131" t="s">
        <v>10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12.75">
      <c r="A2" s="1" t="s">
        <v>0</v>
      </c>
      <c r="B2" s="85">
        <v>43502</v>
      </c>
      <c r="C2" s="86"/>
      <c r="D2" s="85">
        <v>43503</v>
      </c>
      <c r="E2" s="86"/>
      <c r="F2" s="85">
        <v>43504</v>
      </c>
      <c r="G2" s="86"/>
      <c r="H2" s="6"/>
      <c r="I2" s="5" t="s">
        <v>0</v>
      </c>
      <c r="J2" s="59">
        <v>43523</v>
      </c>
      <c r="K2" s="85">
        <v>43524</v>
      </c>
      <c r="L2" s="86"/>
      <c r="M2" s="73" t="s">
        <v>12</v>
      </c>
      <c r="N2" s="137"/>
      <c r="O2" s="96"/>
    </row>
    <row r="3" spans="1:15" ht="12.75" customHeight="1">
      <c r="A3" s="14" t="str">
        <f>"8 - "&amp;"9"</f>
        <v>8 - 9</v>
      </c>
      <c r="B3" s="48"/>
      <c r="C3" s="48"/>
      <c r="D3" s="111" t="s">
        <v>6</v>
      </c>
      <c r="E3" s="116"/>
      <c r="F3" s="21"/>
      <c r="G3" s="21"/>
      <c r="H3" s="6"/>
      <c r="I3" s="15" t="str">
        <f>"8 - "&amp;"9"</f>
        <v>8 - 9</v>
      </c>
      <c r="J3" s="20"/>
      <c r="K3" s="76" t="s">
        <v>21</v>
      </c>
      <c r="L3" s="89"/>
      <c r="M3" s="82" t="s">
        <v>36</v>
      </c>
      <c r="N3" s="83"/>
      <c r="O3" s="83"/>
    </row>
    <row r="4" spans="1:15" ht="12.75" customHeight="1">
      <c r="A4" s="14" t="str">
        <f>"9 - "&amp;"10"</f>
        <v>9 - 10</v>
      </c>
      <c r="B4" s="48"/>
      <c r="C4" s="48"/>
      <c r="D4" s="117"/>
      <c r="E4" s="118"/>
      <c r="F4" s="21"/>
      <c r="G4" s="21"/>
      <c r="H4" s="6"/>
      <c r="I4" s="15" t="str">
        <f>"9 - "&amp;"10"</f>
        <v>9 - 10</v>
      </c>
      <c r="J4" s="44"/>
      <c r="K4" s="103"/>
      <c r="L4" s="92"/>
      <c r="M4" s="84"/>
      <c r="N4" s="83"/>
      <c r="O4" s="83"/>
    </row>
    <row r="5" spans="1:15" ht="12.75" customHeight="1">
      <c r="A5" s="14" t="str">
        <f>"10 - "&amp;"11"</f>
        <v>10 - 11</v>
      </c>
      <c r="B5" s="48"/>
      <c r="C5" s="48"/>
      <c r="D5" s="117"/>
      <c r="E5" s="118"/>
      <c r="F5" s="21"/>
      <c r="G5" s="21"/>
      <c r="H5" s="6"/>
      <c r="I5" s="15" t="str">
        <f>"10 - "&amp;"11"</f>
        <v>10 - 11</v>
      </c>
      <c r="J5" s="45"/>
      <c r="K5" s="103"/>
      <c r="L5" s="92"/>
      <c r="M5" s="84"/>
      <c r="N5" s="83"/>
      <c r="O5" s="83"/>
    </row>
    <row r="6" spans="1:15" ht="12.75">
      <c r="A6" s="14" t="str">
        <f>"11 - "&amp;"12"</f>
        <v>11 - 12</v>
      </c>
      <c r="B6" s="48"/>
      <c r="C6" s="48"/>
      <c r="D6" s="117"/>
      <c r="E6" s="118"/>
      <c r="F6" s="21"/>
      <c r="G6" s="21"/>
      <c r="H6" s="6"/>
      <c r="I6" s="15" t="str">
        <f>"11 - "&amp;"12"</f>
        <v>11 - 12</v>
      </c>
      <c r="J6" s="45"/>
      <c r="K6" s="103"/>
      <c r="L6" s="92"/>
      <c r="M6" s="84"/>
      <c r="N6" s="83"/>
      <c r="O6" s="83"/>
    </row>
    <row r="7" spans="1:15" ht="12.75" customHeight="1">
      <c r="A7" s="14" t="str">
        <f>"12 - "&amp;"13"</f>
        <v>12 - 13</v>
      </c>
      <c r="B7" s="111" t="s">
        <v>8</v>
      </c>
      <c r="C7" s="124"/>
      <c r="D7" s="117"/>
      <c r="E7" s="118"/>
      <c r="F7" s="21"/>
      <c r="G7" s="21"/>
      <c r="H7" s="6"/>
      <c r="I7" s="15" t="str">
        <f>"12 - "&amp;"13"</f>
        <v>12 - 13</v>
      </c>
      <c r="J7" s="46"/>
      <c r="K7" s="104"/>
      <c r="L7" s="95"/>
      <c r="M7" s="84"/>
      <c r="N7" s="83"/>
      <c r="O7" s="83"/>
    </row>
    <row r="8" spans="1:15" ht="12.75" customHeight="1">
      <c r="A8" s="14" t="str">
        <f>"13 - "&amp;"14"</f>
        <v>13 - 14</v>
      </c>
      <c r="B8" s="121"/>
      <c r="C8" s="125"/>
      <c r="D8" s="119"/>
      <c r="E8" s="120"/>
      <c r="F8" s="21"/>
      <c r="G8" s="21"/>
      <c r="H8" s="6"/>
      <c r="I8" s="15" t="str">
        <f>"13 - "&amp;"14"</f>
        <v>13 - 14</v>
      </c>
      <c r="J8" s="1"/>
      <c r="K8" s="97" t="s">
        <v>24</v>
      </c>
      <c r="L8" s="89"/>
      <c r="M8" s="21"/>
      <c r="N8" s="48"/>
      <c r="O8" s="48"/>
    </row>
    <row r="9" spans="1:15" ht="12.75" customHeight="1">
      <c r="A9" s="14" t="str">
        <f>"14 - "&amp;"15"</f>
        <v>14 - 15</v>
      </c>
      <c r="B9" s="121"/>
      <c r="C9" s="125"/>
      <c r="D9" s="97" t="s">
        <v>41</v>
      </c>
      <c r="E9" s="105"/>
      <c r="F9" s="21"/>
      <c r="G9" s="21"/>
      <c r="H9" s="6"/>
      <c r="I9" s="15" t="str">
        <f>"14 - "&amp;"15"</f>
        <v>14 - 15</v>
      </c>
      <c r="J9" s="1"/>
      <c r="K9" s="103"/>
      <c r="L9" s="92"/>
      <c r="M9" s="48"/>
      <c r="N9" s="48"/>
      <c r="O9" s="48"/>
    </row>
    <row r="10" spans="1:15" ht="12.75">
      <c r="A10" s="14" t="str">
        <f>"15 - "&amp;"16"</f>
        <v>15 - 16</v>
      </c>
      <c r="B10" s="121"/>
      <c r="C10" s="125"/>
      <c r="D10" s="90"/>
      <c r="E10" s="106"/>
      <c r="F10" s="9"/>
      <c r="G10" s="9"/>
      <c r="H10" s="6"/>
      <c r="I10" s="15" t="str">
        <f>"15 - "&amp;"16"</f>
        <v>15 - 16</v>
      </c>
      <c r="J10" s="1"/>
      <c r="K10" s="103"/>
      <c r="L10" s="92"/>
      <c r="M10" s="48"/>
      <c r="N10" s="48"/>
      <c r="O10" s="48"/>
    </row>
    <row r="11" spans="1:15" ht="12.75">
      <c r="A11" s="14" t="str">
        <f>"16 - "&amp;"17"</f>
        <v>16 - 17</v>
      </c>
      <c r="B11" s="121"/>
      <c r="C11" s="125"/>
      <c r="D11" s="90"/>
      <c r="E11" s="106"/>
      <c r="F11" s="30"/>
      <c r="G11" s="20"/>
      <c r="H11" s="6"/>
      <c r="I11" s="15" t="str">
        <f>"16 - "&amp;"17"</f>
        <v>16 - 17</v>
      </c>
      <c r="J11" s="1"/>
      <c r="K11" s="104"/>
      <c r="L11" s="95"/>
      <c r="M11" s="21"/>
      <c r="O11" s="1"/>
    </row>
    <row r="12" spans="1:15" ht="12.75">
      <c r="A12" s="14" t="str">
        <f>"17 - "&amp;"18"</f>
        <v>17 - 18</v>
      </c>
      <c r="B12" s="126"/>
      <c r="C12" s="127"/>
      <c r="D12" s="90"/>
      <c r="E12" s="106"/>
      <c r="F12" s="30"/>
      <c r="G12" s="20"/>
      <c r="H12" s="6"/>
      <c r="I12" s="15" t="str">
        <f>"17 - "&amp;"18"</f>
        <v>17 - 18</v>
      </c>
      <c r="J12" s="1"/>
      <c r="K12" s="1"/>
      <c r="L12" s="1"/>
      <c r="M12" s="21"/>
      <c r="O12" s="28"/>
    </row>
    <row r="13" spans="1:15" ht="12.75">
      <c r="A13" s="14" t="str">
        <f>"18 - "&amp;"19"</f>
        <v>18 - 19</v>
      </c>
      <c r="B13" s="113"/>
      <c r="C13" s="114"/>
      <c r="D13" s="93"/>
      <c r="E13" s="107"/>
      <c r="F13" s="30"/>
      <c r="G13" s="20"/>
      <c r="H13" s="6"/>
      <c r="I13" s="5" t="str">
        <f>"18 - "&amp;"19"</f>
        <v>18 - 19</v>
      </c>
      <c r="J13" s="37"/>
      <c r="K13" s="51"/>
      <c r="L13" s="51"/>
      <c r="M13" s="21"/>
      <c r="O13" s="2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85">
        <v>43543</v>
      </c>
      <c r="C16" s="86"/>
      <c r="D16" s="85">
        <v>43544</v>
      </c>
      <c r="E16" s="86"/>
      <c r="F16" s="85">
        <v>43545</v>
      </c>
      <c r="G16" s="86"/>
      <c r="H16" s="6"/>
      <c r="I16" s="1" t="s">
        <v>0</v>
      </c>
      <c r="J16" s="59">
        <v>42827</v>
      </c>
      <c r="K16" s="85">
        <v>42828</v>
      </c>
      <c r="L16" s="86"/>
      <c r="M16" s="85">
        <v>42829</v>
      </c>
      <c r="N16" s="138"/>
      <c r="O16" s="139"/>
    </row>
    <row r="17" spans="1:15" ht="12.75" customHeight="1">
      <c r="A17" s="1" t="str">
        <f>"8 - "&amp;"9"</f>
        <v>8 - 9</v>
      </c>
      <c r="B17" s="1"/>
      <c r="C17" s="62"/>
      <c r="D17" s="1"/>
      <c r="E17" s="1"/>
      <c r="F17" s="108" t="s">
        <v>45</v>
      </c>
      <c r="G17" s="89"/>
      <c r="H17" s="49"/>
      <c r="I17" s="1" t="str">
        <f>"8 - "&amp;"9"</f>
        <v>8 - 9</v>
      </c>
      <c r="J17" s="20"/>
      <c r="K17" s="97" t="s">
        <v>23</v>
      </c>
      <c r="L17" s="98"/>
      <c r="M17" s="87" t="s">
        <v>38</v>
      </c>
      <c r="N17" s="88"/>
      <c r="O17" s="89"/>
    </row>
    <row r="18" spans="1:15" ht="12.75" customHeight="1">
      <c r="A18" s="1" t="str">
        <f>"9 - "&amp;"10"</f>
        <v>9 - 10</v>
      </c>
      <c r="B18" s="1"/>
      <c r="C18" s="62"/>
      <c r="D18" s="1"/>
      <c r="E18" s="1"/>
      <c r="F18" s="103"/>
      <c r="G18" s="92"/>
      <c r="H18" s="50"/>
      <c r="I18" s="1" t="str">
        <f>"9 - "&amp;"10"</f>
        <v>9 - 10</v>
      </c>
      <c r="J18" s="56"/>
      <c r="K18" s="99"/>
      <c r="L18" s="100"/>
      <c r="M18" s="90"/>
      <c r="N18" s="91"/>
      <c r="O18" s="92"/>
    </row>
    <row r="19" spans="1:15" ht="12.75" customHeight="1">
      <c r="A19" s="1" t="str">
        <f>"10 - "&amp;"11"</f>
        <v>10 - 11</v>
      </c>
      <c r="B19" s="1"/>
      <c r="C19" s="62"/>
      <c r="D19" s="1"/>
      <c r="E19" s="1"/>
      <c r="F19" s="103"/>
      <c r="G19" s="92"/>
      <c r="H19" s="50"/>
      <c r="I19" s="1" t="str">
        <f>"10 - "&amp;"11"</f>
        <v>10 - 11</v>
      </c>
      <c r="J19" s="57"/>
      <c r="K19" s="99"/>
      <c r="L19" s="100"/>
      <c r="M19" s="90"/>
      <c r="N19" s="91"/>
      <c r="O19" s="92"/>
    </row>
    <row r="20" spans="1:15" ht="12.75">
      <c r="A20" s="1" t="str">
        <f>"11 - "&amp;"12"</f>
        <v>11 - 12</v>
      </c>
      <c r="B20" s="1"/>
      <c r="C20" s="14"/>
      <c r="D20" s="1"/>
      <c r="E20" s="1"/>
      <c r="F20" s="103"/>
      <c r="G20" s="92"/>
      <c r="H20" s="50"/>
      <c r="I20" s="1" t="str">
        <f>"11 - "&amp;"12"</f>
        <v>11 - 12</v>
      </c>
      <c r="J20" s="57"/>
      <c r="K20" s="101"/>
      <c r="L20" s="102"/>
      <c r="M20" s="90"/>
      <c r="N20" s="91"/>
      <c r="O20" s="92"/>
    </row>
    <row r="21" spans="1:15" ht="12.75" customHeight="1">
      <c r="A21" s="64" t="s">
        <v>37</v>
      </c>
      <c r="B21" s="23"/>
      <c r="C21" s="150"/>
      <c r="D21" s="1"/>
      <c r="E21" s="1"/>
      <c r="F21" s="103"/>
      <c r="G21" s="92"/>
      <c r="H21" s="50"/>
      <c r="I21" s="1" t="str">
        <f>"12 - "&amp;"13"</f>
        <v>12 - 13</v>
      </c>
      <c r="K21" s="1"/>
      <c r="L21" s="1"/>
      <c r="M21" s="93"/>
      <c r="N21" s="94"/>
      <c r="O21" s="95"/>
    </row>
    <row r="22" spans="1:15" ht="12.75" customHeight="1">
      <c r="A22" s="1" t="str">
        <f>"13 - "&amp;"14"</f>
        <v>13 - 14</v>
      </c>
      <c r="B22" s="23"/>
      <c r="C22" s="150"/>
      <c r="D22" s="97" t="s">
        <v>44</v>
      </c>
      <c r="E22" s="89"/>
      <c r="F22" s="104"/>
      <c r="G22" s="95"/>
      <c r="H22" s="47"/>
      <c r="I22" s="1" t="str">
        <f>"13 - "&amp;"14"</f>
        <v>13 - 14</v>
      </c>
      <c r="J22" s="115" t="s">
        <v>13</v>
      </c>
      <c r="K22" s="65"/>
      <c r="L22" s="65"/>
      <c r="M22" s="41"/>
      <c r="N22" s="42"/>
      <c r="O22" s="43"/>
    </row>
    <row r="23" spans="1:15" ht="12.75" customHeight="1">
      <c r="A23" s="1" t="str">
        <f>"14 - "&amp;"15"</f>
        <v>14 - 15</v>
      </c>
      <c r="B23" s="121" t="s">
        <v>25</v>
      </c>
      <c r="C23" s="118"/>
      <c r="D23" s="103"/>
      <c r="E23" s="92"/>
      <c r="F23" s="1"/>
      <c r="G23" s="1"/>
      <c r="H23" s="6"/>
      <c r="I23" s="1" t="str">
        <f>"14 - "&amp;"15"</f>
        <v>14 - 15</v>
      </c>
      <c r="J23" s="83"/>
      <c r="K23" s="128" t="s">
        <v>4</v>
      </c>
      <c r="L23" s="77"/>
      <c r="M23" s="41"/>
      <c r="N23" s="42"/>
      <c r="O23" s="43"/>
    </row>
    <row r="24" spans="1:15" ht="12.75">
      <c r="A24" s="1" t="str">
        <f>"15 - "&amp;"16"</f>
        <v>15 - 16</v>
      </c>
      <c r="B24" s="117"/>
      <c r="C24" s="118"/>
      <c r="D24" s="103"/>
      <c r="E24" s="92"/>
      <c r="F24" s="1"/>
      <c r="G24" s="1"/>
      <c r="H24" s="6"/>
      <c r="I24" s="1" t="str">
        <f>"15 - "&amp;"16"</f>
        <v>15 - 16</v>
      </c>
      <c r="J24" s="83"/>
      <c r="K24" s="129"/>
      <c r="L24" s="79"/>
      <c r="M24" s="41"/>
      <c r="N24" s="42"/>
      <c r="O24" s="43"/>
    </row>
    <row r="25" spans="1:15" ht="12.75" customHeight="1">
      <c r="A25" s="1" t="str">
        <f>"16 - "&amp;"17"</f>
        <v>16 - 17</v>
      </c>
      <c r="B25" s="117"/>
      <c r="C25" s="118"/>
      <c r="D25" s="103"/>
      <c r="E25" s="92"/>
      <c r="F25" s="39"/>
      <c r="G25" s="38"/>
      <c r="H25" s="6"/>
      <c r="I25" s="1" t="str">
        <f>"16 - "&amp;"17"</f>
        <v>16 - 17</v>
      </c>
      <c r="J25" s="83"/>
      <c r="K25" s="129"/>
      <c r="L25" s="79"/>
      <c r="M25" s="41"/>
      <c r="N25" s="42"/>
      <c r="O25" s="43"/>
    </row>
    <row r="26" spans="1:15" ht="12.75">
      <c r="A26" s="1" t="str">
        <f>"17 - "&amp;"18"</f>
        <v>17 - 18</v>
      </c>
      <c r="B26" s="117"/>
      <c r="C26" s="118"/>
      <c r="D26" s="103"/>
      <c r="E26" s="92"/>
      <c r="F26" s="39"/>
      <c r="G26" s="38"/>
      <c r="H26" s="6"/>
      <c r="I26" s="1" t="str">
        <f>"17 - "&amp;"18"</f>
        <v>17 - 18</v>
      </c>
      <c r="J26" s="83"/>
      <c r="K26" s="129"/>
      <c r="L26" s="79"/>
      <c r="M26" s="41"/>
      <c r="N26" s="42"/>
      <c r="O26" s="43"/>
    </row>
    <row r="27" spans="1:15" ht="12.75">
      <c r="A27" s="1" t="str">
        <f>"18 - "&amp;"19"</f>
        <v>18 - 19</v>
      </c>
      <c r="B27" s="119"/>
      <c r="C27" s="120"/>
      <c r="D27" s="104"/>
      <c r="E27" s="95"/>
      <c r="F27" s="9"/>
      <c r="G27" s="8"/>
      <c r="H27" s="6"/>
      <c r="I27" s="1" t="str">
        <f>"18 - "&amp;"19"</f>
        <v>18 - 19</v>
      </c>
      <c r="J27" s="31"/>
      <c r="K27" s="130"/>
      <c r="L27" s="81"/>
      <c r="M27" s="23"/>
      <c r="N27" s="27"/>
      <c r="O27" s="1"/>
    </row>
    <row r="28" spans="3:13" ht="24.75" customHeight="1">
      <c r="C28" s="7"/>
      <c r="D28" s="58"/>
      <c r="E28" s="55"/>
      <c r="F28" s="6"/>
      <c r="G28" s="6"/>
      <c r="H28" s="6"/>
      <c r="I28" s="6"/>
      <c r="J28" s="6"/>
      <c r="K28" s="6"/>
      <c r="L28" s="34"/>
      <c r="M28" s="6"/>
    </row>
    <row r="29" spans="1:15" ht="12.75">
      <c r="A29" s="1"/>
      <c r="B29" s="148" t="s">
        <v>27</v>
      </c>
      <c r="C29" s="149"/>
      <c r="D29" s="110" t="s">
        <v>28</v>
      </c>
      <c r="E29" s="110"/>
      <c r="F29" s="110" t="s">
        <v>29</v>
      </c>
      <c r="G29" s="110"/>
      <c r="H29" s="6"/>
      <c r="I29" s="1"/>
      <c r="J29" s="60" t="s">
        <v>30</v>
      </c>
      <c r="K29" s="73" t="s">
        <v>31</v>
      </c>
      <c r="L29" s="96"/>
      <c r="M29" s="73" t="s">
        <v>32</v>
      </c>
      <c r="N29" s="74"/>
      <c r="O29" s="75"/>
    </row>
    <row r="30" spans="1:15" ht="12.75" customHeight="1">
      <c r="A30" s="1" t="str">
        <f>"8 - "&amp;"9"</f>
        <v>8 - 9</v>
      </c>
      <c r="B30" s="1"/>
      <c r="C30" s="1"/>
      <c r="D30" s="111" t="s">
        <v>40</v>
      </c>
      <c r="E30" s="116"/>
      <c r="F30" s="111" t="s">
        <v>14</v>
      </c>
      <c r="G30" s="89"/>
      <c r="H30" s="53"/>
      <c r="I30" s="1" t="str">
        <f>"8 - "&amp;"9"</f>
        <v>8 - 9</v>
      </c>
      <c r="J30" s="20"/>
      <c r="K30" s="97" t="s">
        <v>22</v>
      </c>
      <c r="L30" s="98"/>
      <c r="M30" s="151" t="s">
        <v>46</v>
      </c>
      <c r="N30" s="83"/>
      <c r="O30" s="83"/>
    </row>
    <row r="31" spans="1:15" ht="12.75">
      <c r="A31" s="1" t="str">
        <f>"9 - "&amp;"10"</f>
        <v>9 - 10</v>
      </c>
      <c r="B31" s="1"/>
      <c r="C31" s="1"/>
      <c r="D31" s="117"/>
      <c r="E31" s="118"/>
      <c r="F31" s="103"/>
      <c r="G31" s="92"/>
      <c r="H31" s="54"/>
      <c r="I31" s="1" t="str">
        <f>"9 - "&amp;"10"</f>
        <v>9 - 10</v>
      </c>
      <c r="J31" s="20"/>
      <c r="K31" s="99"/>
      <c r="L31" s="100"/>
      <c r="M31" s="83"/>
      <c r="N31" s="83"/>
      <c r="O31" s="83"/>
    </row>
    <row r="32" spans="1:15" ht="12.75" customHeight="1">
      <c r="A32" s="1" t="str">
        <f>"10 - "&amp;"11"</f>
        <v>10 - 11</v>
      </c>
      <c r="B32" s="1"/>
      <c r="C32" s="1"/>
      <c r="D32" s="117"/>
      <c r="E32" s="118"/>
      <c r="F32" s="103"/>
      <c r="G32" s="92"/>
      <c r="H32" s="54"/>
      <c r="I32" s="1" t="str">
        <f>"10 - "&amp;"11"</f>
        <v>10 - 11</v>
      </c>
      <c r="J32" s="20"/>
      <c r="K32" s="99"/>
      <c r="L32" s="100"/>
      <c r="M32" s="83"/>
      <c r="N32" s="83"/>
      <c r="O32" s="83"/>
    </row>
    <row r="33" spans="1:15" ht="12.75">
      <c r="A33" s="1" t="str">
        <f>"11 - "&amp;"12"</f>
        <v>11 - 12</v>
      </c>
      <c r="B33" s="1"/>
      <c r="C33" s="1"/>
      <c r="D33" s="119"/>
      <c r="E33" s="120"/>
      <c r="F33" s="103"/>
      <c r="G33" s="92"/>
      <c r="H33" s="54"/>
      <c r="I33" s="1" t="str">
        <f>"11 - "&amp;"12"</f>
        <v>11 - 12</v>
      </c>
      <c r="J33" s="9"/>
      <c r="K33" s="101"/>
      <c r="L33" s="102"/>
      <c r="M33" s="83"/>
      <c r="N33" s="83"/>
      <c r="O33" s="83"/>
    </row>
    <row r="34" spans="1:15" ht="12.75" customHeight="1">
      <c r="A34" s="1" t="str">
        <f>"12 - "&amp;"13"</f>
        <v>12 - 13</v>
      </c>
      <c r="B34" s="1"/>
      <c r="C34" s="1"/>
      <c r="D34" s="76" t="s">
        <v>39</v>
      </c>
      <c r="E34" s="77"/>
      <c r="F34" s="103"/>
      <c r="G34" s="92"/>
      <c r="H34" s="54"/>
      <c r="I34" s="1" t="str">
        <f>"12 - "&amp;"13"</f>
        <v>12 - 13</v>
      </c>
      <c r="J34" s="41"/>
      <c r="K34" s="1"/>
      <c r="L34" s="1"/>
      <c r="M34" s="83"/>
      <c r="N34" s="83"/>
      <c r="O34" s="83"/>
    </row>
    <row r="35" spans="1:15" ht="12.75" customHeight="1">
      <c r="A35" s="1" t="str">
        <f>"13 - "&amp;"14"</f>
        <v>13 - 14</v>
      </c>
      <c r="B35" s="1"/>
      <c r="C35" s="1"/>
      <c r="D35" s="78"/>
      <c r="E35" s="79"/>
      <c r="F35" s="104"/>
      <c r="G35" s="95"/>
      <c r="H35" s="55"/>
      <c r="I35" s="1" t="str">
        <f>"13 - "&amp;"14"</f>
        <v>13 - 14</v>
      </c>
      <c r="J35" s="112" t="s">
        <v>42</v>
      </c>
      <c r="K35" s="128" t="s">
        <v>43</v>
      </c>
      <c r="L35" s="89"/>
      <c r="M35" s="1"/>
      <c r="N35" s="1"/>
      <c r="O35" s="1"/>
    </row>
    <row r="36" spans="1:15" ht="12.75" customHeight="1">
      <c r="A36" s="1" t="str">
        <f>"14 - "&amp;"15"</f>
        <v>14 - 15</v>
      </c>
      <c r="B36" s="1"/>
      <c r="C36" s="1"/>
      <c r="D36" s="78"/>
      <c r="E36" s="79"/>
      <c r="F36" s="1"/>
      <c r="G36" s="1"/>
      <c r="H36" s="6"/>
      <c r="I36" s="1" t="str">
        <f>"14 - "&amp;"15"</f>
        <v>14 - 15</v>
      </c>
      <c r="J36" s="83"/>
      <c r="K36" s="103"/>
      <c r="L36" s="92"/>
      <c r="M36" s="1"/>
      <c r="N36" s="40"/>
      <c r="O36" s="36"/>
    </row>
    <row r="37" spans="1:15" ht="12.75">
      <c r="A37" s="1" t="str">
        <f>"15 - "&amp;"16"</f>
        <v>15 - 16</v>
      </c>
      <c r="B37" s="1"/>
      <c r="C37" s="1"/>
      <c r="D37" s="78"/>
      <c r="E37" s="79"/>
      <c r="F37" s="1"/>
      <c r="G37" s="1"/>
      <c r="H37" s="6"/>
      <c r="I37" s="1" t="str">
        <f>"15 - "&amp;"16"</f>
        <v>15 - 16</v>
      </c>
      <c r="J37" s="83"/>
      <c r="K37" s="103"/>
      <c r="L37" s="92"/>
      <c r="M37" s="1"/>
      <c r="N37" s="35"/>
      <c r="O37" s="32"/>
    </row>
    <row r="38" spans="1:15" ht="12.75">
      <c r="A38" s="1" t="str">
        <f>"16 - "&amp;"17"</f>
        <v>16 - 17</v>
      </c>
      <c r="B38" s="1"/>
      <c r="C38" s="1"/>
      <c r="D38" s="78"/>
      <c r="E38" s="79"/>
      <c r="F38" s="1"/>
      <c r="G38" s="1"/>
      <c r="H38" s="6"/>
      <c r="I38" s="1" t="str">
        <f>"16 - "&amp;"17"</f>
        <v>16 - 17</v>
      </c>
      <c r="J38" s="83"/>
      <c r="K38" s="103"/>
      <c r="L38" s="92"/>
      <c r="M38" s="1"/>
      <c r="N38" s="35"/>
      <c r="O38" s="32"/>
    </row>
    <row r="39" spans="1:15" ht="12.75" customHeight="1">
      <c r="A39" s="1" t="str">
        <f>"17 - "&amp;"18"</f>
        <v>17 - 18</v>
      </c>
      <c r="B39" s="1"/>
      <c r="C39" s="1"/>
      <c r="D39" s="78"/>
      <c r="E39" s="79"/>
      <c r="F39" s="1"/>
      <c r="G39" s="1"/>
      <c r="H39" s="6"/>
      <c r="I39" s="1" t="str">
        <f>"17 - "&amp;"18"</f>
        <v>17 - 18</v>
      </c>
      <c r="J39" s="83"/>
      <c r="K39" s="104"/>
      <c r="L39" s="95"/>
      <c r="M39" s="1"/>
      <c r="N39" s="33"/>
      <c r="O39" s="32"/>
    </row>
    <row r="40" spans="1:15" ht="12.75">
      <c r="A40" s="1" t="str">
        <f>"18 - "&amp;"19"</f>
        <v>18 - 19</v>
      </c>
      <c r="B40" s="1"/>
      <c r="C40" s="1"/>
      <c r="D40" s="80"/>
      <c r="E40" s="81"/>
      <c r="F40" s="1"/>
      <c r="G40" s="1"/>
      <c r="H40" s="6"/>
      <c r="I40" s="1" t="str">
        <f>"18 - "&amp;"19"</f>
        <v>18 - 19</v>
      </c>
      <c r="J40" s="39"/>
      <c r="K40" s="1"/>
      <c r="L40" s="1"/>
      <c r="M40" s="61"/>
      <c r="N40" s="33"/>
      <c r="O40" s="32"/>
    </row>
    <row r="41" spans="3:6" ht="12.75">
      <c r="C41" s="4"/>
      <c r="D41" s="19"/>
      <c r="E41" s="24"/>
      <c r="F41" s="19"/>
    </row>
    <row r="42" spans="1:17" ht="12.75">
      <c r="A42" s="3" t="s">
        <v>1</v>
      </c>
      <c r="B42" s="3"/>
      <c r="E42" s="19"/>
      <c r="F42" s="19"/>
      <c r="G42" s="4"/>
      <c r="L42" s="140"/>
      <c r="M42" s="140"/>
      <c r="N42" s="140"/>
      <c r="O42" s="140"/>
      <c r="P42" s="141"/>
      <c r="Q42" s="141"/>
    </row>
    <row r="43" spans="1:17" ht="12" customHeight="1">
      <c r="A43" s="135" t="s">
        <v>15</v>
      </c>
      <c r="B43" s="136"/>
      <c r="C43" s="136"/>
      <c r="D43" s="136"/>
      <c r="E43" s="136"/>
      <c r="F43" s="136"/>
      <c r="G43" s="136"/>
      <c r="H43" s="136"/>
      <c r="I43" s="133" t="s">
        <v>3</v>
      </c>
      <c r="J43" s="134"/>
      <c r="K43" s="25"/>
      <c r="L43" s="52"/>
      <c r="M43" s="29"/>
      <c r="N43" s="29"/>
      <c r="O43" s="17"/>
      <c r="P43" s="19"/>
      <c r="Q43" s="19"/>
    </row>
    <row r="44" spans="1:17" ht="12" customHeight="1">
      <c r="A44" s="147" t="s">
        <v>16</v>
      </c>
      <c r="B44" s="145"/>
      <c r="C44" s="145"/>
      <c r="D44" s="145"/>
      <c r="E44" s="145"/>
      <c r="F44" s="145"/>
      <c r="G44" s="145"/>
      <c r="H44" s="146"/>
      <c r="I44" s="67" t="s">
        <v>2</v>
      </c>
      <c r="J44" s="67"/>
      <c r="K44" s="26"/>
      <c r="L44" s="52"/>
      <c r="M44" s="17"/>
      <c r="N44" s="17"/>
      <c r="O44" s="17"/>
      <c r="P44" s="19"/>
      <c r="Q44" s="19"/>
    </row>
    <row r="45" spans="1:17" ht="15.75" customHeight="1">
      <c r="A45" s="144" t="s">
        <v>17</v>
      </c>
      <c r="B45" s="144"/>
      <c r="C45" s="144"/>
      <c r="D45" s="144"/>
      <c r="E45" s="144"/>
      <c r="F45" s="144"/>
      <c r="G45" s="144"/>
      <c r="H45" s="144"/>
      <c r="I45" s="132" t="s">
        <v>7</v>
      </c>
      <c r="J45" s="132"/>
      <c r="K45" s="26"/>
      <c r="L45" s="52"/>
      <c r="M45" s="17"/>
      <c r="N45" s="17"/>
      <c r="O45" s="17"/>
      <c r="P45" s="19"/>
      <c r="Q45" s="19"/>
    </row>
    <row r="46" spans="1:17" ht="12" customHeight="1">
      <c r="A46" s="142" t="s">
        <v>18</v>
      </c>
      <c r="B46" s="145"/>
      <c r="C46" s="145"/>
      <c r="D46" s="145"/>
      <c r="E46" s="145"/>
      <c r="F46" s="145"/>
      <c r="G46" s="145"/>
      <c r="H46" s="146"/>
      <c r="I46" s="142" t="s">
        <v>7</v>
      </c>
      <c r="J46" s="143"/>
      <c r="K46" s="6"/>
      <c r="L46" s="52"/>
      <c r="M46" s="17"/>
      <c r="N46" s="17"/>
      <c r="O46" s="17"/>
      <c r="P46" s="19"/>
      <c r="Q46" s="19"/>
    </row>
    <row r="47" spans="1:15" ht="12" customHeight="1">
      <c r="A47" s="68" t="s">
        <v>19</v>
      </c>
      <c r="B47" s="68"/>
      <c r="C47" s="68"/>
      <c r="D47" s="68"/>
      <c r="E47" s="68"/>
      <c r="F47" s="68"/>
      <c r="G47" s="68"/>
      <c r="H47" s="68"/>
      <c r="I47" s="68" t="s">
        <v>5</v>
      </c>
      <c r="J47" s="69"/>
      <c r="K47" s="26"/>
      <c r="L47" s="52"/>
      <c r="M47" s="17"/>
      <c r="N47" s="17"/>
      <c r="O47" s="17"/>
    </row>
    <row r="48" spans="1:15" ht="12" customHeight="1">
      <c r="A48" s="109" t="s">
        <v>20</v>
      </c>
      <c r="B48" s="109"/>
      <c r="C48" s="109"/>
      <c r="D48" s="109"/>
      <c r="E48" s="109"/>
      <c r="F48" s="109"/>
      <c r="G48" s="109"/>
      <c r="H48" s="109"/>
      <c r="I48" s="67" t="s">
        <v>2</v>
      </c>
      <c r="J48" s="67"/>
      <c r="K48" s="7"/>
      <c r="L48" s="52"/>
      <c r="M48" s="17"/>
      <c r="N48" s="17"/>
      <c r="O48" s="17"/>
    </row>
    <row r="49" spans="1:11" ht="12.75" customHeight="1">
      <c r="A49" s="122" t="s">
        <v>11</v>
      </c>
      <c r="B49" s="122"/>
      <c r="C49" s="122"/>
      <c r="D49" s="122"/>
      <c r="E49" s="122"/>
      <c r="F49" s="122"/>
      <c r="G49" s="122"/>
      <c r="H49" s="122"/>
      <c r="I49" s="122" t="s">
        <v>26</v>
      </c>
      <c r="J49" s="123"/>
      <c r="K49" s="18"/>
    </row>
    <row r="50" spans="1:11" ht="12.75" customHeight="1">
      <c r="A50" s="72" t="s">
        <v>34</v>
      </c>
      <c r="B50" s="72"/>
      <c r="C50" s="72"/>
      <c r="D50" s="72"/>
      <c r="E50" s="72"/>
      <c r="F50" s="72"/>
      <c r="G50" s="72"/>
      <c r="H50" s="72"/>
      <c r="I50" s="72" t="s">
        <v>35</v>
      </c>
      <c r="J50" s="72"/>
      <c r="K50" s="18"/>
    </row>
    <row r="51" spans="1:11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18"/>
    </row>
    <row r="52" spans="1:12" ht="12.75" customHeight="1">
      <c r="A52" s="70" t="s">
        <v>9</v>
      </c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22"/>
    </row>
    <row r="53" ht="12.75" customHeight="1"/>
    <row r="54" spans="1:18" ht="12.75">
      <c r="A54" s="66" t="s">
        <v>33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</sheetData>
  <sheetProtection/>
  <mergeCells count="56">
    <mergeCell ref="B2:C2"/>
    <mergeCell ref="B16:C16"/>
    <mergeCell ref="I46:J46"/>
    <mergeCell ref="A45:H45"/>
    <mergeCell ref="A46:H46"/>
    <mergeCell ref="A44:H44"/>
    <mergeCell ref="B29:C29"/>
    <mergeCell ref="D22:E27"/>
    <mergeCell ref="D16:E16"/>
    <mergeCell ref="K16:L16"/>
    <mergeCell ref="K3:L7"/>
    <mergeCell ref="D2:E2"/>
    <mergeCell ref="K35:L39"/>
    <mergeCell ref="M30:O34"/>
    <mergeCell ref="K2:L2"/>
    <mergeCell ref="D3:E8"/>
    <mergeCell ref="A1:M1"/>
    <mergeCell ref="I45:J45"/>
    <mergeCell ref="I43:J43"/>
    <mergeCell ref="A43:H43"/>
    <mergeCell ref="M2:O2"/>
    <mergeCell ref="M16:O16"/>
    <mergeCell ref="L42:Q42"/>
    <mergeCell ref="D9:E13"/>
    <mergeCell ref="F2:G2"/>
    <mergeCell ref="B13:C13"/>
    <mergeCell ref="J22:J26"/>
    <mergeCell ref="D30:E33"/>
    <mergeCell ref="I44:J44"/>
    <mergeCell ref="K8:L11"/>
    <mergeCell ref="B23:C27"/>
    <mergeCell ref="B7:C12"/>
    <mergeCell ref="K30:L33"/>
    <mergeCell ref="F29:G29"/>
    <mergeCell ref="K23:L27"/>
    <mergeCell ref="F17:G22"/>
    <mergeCell ref="A50:H50"/>
    <mergeCell ref="A48:H48"/>
    <mergeCell ref="D29:E29"/>
    <mergeCell ref="F30:G35"/>
    <mergeCell ref="A49:H49"/>
    <mergeCell ref="A47:H47"/>
    <mergeCell ref="M3:O7"/>
    <mergeCell ref="F16:G16"/>
    <mergeCell ref="M17:O21"/>
    <mergeCell ref="K29:L29"/>
    <mergeCell ref="K17:L20"/>
    <mergeCell ref="A54:R54"/>
    <mergeCell ref="I48:J48"/>
    <mergeCell ref="I47:J47"/>
    <mergeCell ref="A52:K52"/>
    <mergeCell ref="I50:J50"/>
    <mergeCell ref="M29:O29"/>
    <mergeCell ref="D34:E40"/>
    <mergeCell ref="J35:J39"/>
    <mergeCell ref="I49:J49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54" r:id="rId1"/>
  <rowBreaks count="1" manualBreakCount="1">
    <brk id="5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2020-02-11T13:55:40Z</cp:lastPrinted>
  <dcterms:created xsi:type="dcterms:W3CDTF">2004-07-12T12:11:47Z</dcterms:created>
  <dcterms:modified xsi:type="dcterms:W3CDTF">2020-02-24T13:17:05Z</dcterms:modified>
  <cp:category/>
  <cp:version/>
  <cp:contentType/>
  <cp:contentStatus/>
</cp:coreProperties>
</file>