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PS2" sheetId="1" r:id="rId1"/>
    <sheet name="Munka1" sheetId="2" r:id="rId2"/>
  </sheets>
  <definedNames>
    <definedName name="_xlnm.Print_Area" localSheetId="0">'PS2'!$A$1:$N$54</definedName>
  </definedNames>
  <calcPr fullCalcOnLoad="1"/>
</workbook>
</file>

<file path=xl/sharedStrings.xml><?xml version="1.0" encoding="utf-8"?>
<sst xmlns="http://schemas.openxmlformats.org/spreadsheetml/2006/main" count="44" uniqueCount="37">
  <si>
    <t>Óra</t>
  </si>
  <si>
    <t xml:space="preserve">Termelés és szolgáltatás menedzsment    </t>
  </si>
  <si>
    <t>Dr Máthé Ilona</t>
  </si>
  <si>
    <t>Emberi erőforrás menedzsment          5 óra  223</t>
  </si>
  <si>
    <t xml:space="preserve">Emberi erőforrás menedzsment </t>
  </si>
  <si>
    <t>Ferenczné Szarvas Anikó</t>
  </si>
  <si>
    <t>Dr. Simon Sándor</t>
  </si>
  <si>
    <t xml:space="preserve">Pénzügyi számvitel </t>
  </si>
  <si>
    <t xml:space="preserve">Elemzés </t>
  </si>
  <si>
    <t>Vállalati pénzügyek      5 óra    221</t>
  </si>
  <si>
    <t>Vállalati pénzügyek</t>
  </si>
  <si>
    <t>Dr. Kovács Mihály</t>
  </si>
  <si>
    <t>Dr. Borgula Ilona</t>
  </si>
  <si>
    <t>Vállalati inf.rendszerek           6 óra    67</t>
  </si>
  <si>
    <t>Vállalati inf. rendszerek               6 óra    67</t>
  </si>
  <si>
    <t>Ha péntek délelőtt 6 óra van, a délutáni órák 13:30-kor kezdődnek!</t>
  </si>
  <si>
    <t xml:space="preserve">Pénzügy és számvitel alapszak II. évfolyam  2019/2020. 2. félév                                                                             </t>
  </si>
  <si>
    <t>Pénzügyi és kötelmi jog alapjai</t>
  </si>
  <si>
    <t>Vállalati információs rendszerek</t>
  </si>
  <si>
    <t>február 29.</t>
  </si>
  <si>
    <t>Vállalati pénzügyek                       5 óra    130</t>
  </si>
  <si>
    <t>Termelés és szolgáltatás menedzs.          6 óra   69</t>
  </si>
  <si>
    <t>Elemzés                        5 óra 130</t>
  </si>
  <si>
    <t>Elemzés                  5 óra 128</t>
  </si>
  <si>
    <t>Gyurkóné Bondár Anna</t>
  </si>
  <si>
    <t>Az órarend változhat, a változásokat figyelje a http://gff-bekescsaba.hu weboldalon!</t>
  </si>
  <si>
    <t>Elemzés                      5 óra    223</t>
  </si>
  <si>
    <t>Pénzügyi számvitel      6 óra    223</t>
  </si>
  <si>
    <t>Termelés és szolgáltatás menedzsment                       9 óra   69</t>
  </si>
  <si>
    <t>Pénzügyi és kötelmi jog alapjai        5 óra</t>
  </si>
  <si>
    <t xml:space="preserve">Pénzügyi számvitel      5 óra  128  </t>
  </si>
  <si>
    <t>Emberi erőforr. Men.     4 ó  130</t>
  </si>
  <si>
    <t>Emberi erőforr. Men.                    3 ó      237</t>
  </si>
  <si>
    <t>Pénzügyi és kötelmi jog alapjai        6 óra</t>
  </si>
  <si>
    <t>március 28.</t>
  </si>
  <si>
    <t>Pénzügyi számvitel                   4 óra    128</t>
  </si>
  <si>
    <t>március 27.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</si>
</sst>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"/>
    <numFmt numFmtId="173" formatCode="[$-40E]mmm/\ d\.;@"/>
    <numFmt numFmtId="174" formatCode="[$-40E]mmmm\ d\.;@"/>
    <numFmt numFmtId="175" formatCode="mmm/yyyy"/>
    <numFmt numFmtId="176" formatCode="[$-40E]yyyy\.\ mmmm\ d\.\,\ dddd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E5822"/>
        <bgColor indexed="64"/>
      </patternFill>
    </fill>
    <fill>
      <patternFill patternType="solid">
        <fgColor rgb="FFEA16E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32E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174" fontId="44" fillId="0" borderId="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174" fontId="1" fillId="34" borderId="11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4" fontId="1" fillId="34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center" vertical="center" wrapText="1"/>
    </xf>
    <xf numFmtId="0" fontId="0" fillId="9" borderId="23" xfId="0" applyFont="1" applyFill="1" applyBorder="1" applyAlignment="1">
      <alignment horizontal="center" vertical="center" wrapText="1"/>
    </xf>
    <xf numFmtId="0" fontId="0" fillId="9" borderId="24" xfId="0" applyFont="1" applyFill="1" applyBorder="1" applyAlignment="1">
      <alignment horizontal="center" vertical="center" wrapText="1"/>
    </xf>
    <xf numFmtId="0" fontId="0" fillId="9" borderId="25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/>
    </xf>
    <xf numFmtId="0" fontId="0" fillId="11" borderId="11" xfId="0" applyFont="1" applyFill="1" applyBorder="1" applyAlignment="1">
      <alignment horizontal="left" vertical="center" wrapText="1"/>
    </xf>
    <xf numFmtId="0" fontId="0" fillId="11" borderId="15" xfId="0" applyFill="1" applyBorder="1" applyAlignment="1">
      <alignment horizontal="left" vertical="center" wrapText="1"/>
    </xf>
    <xf numFmtId="174" fontId="0" fillId="11" borderId="11" xfId="0" applyNumberFormat="1" applyFont="1" applyFill="1" applyBorder="1" applyAlignment="1">
      <alignment horizontal="left" vertical="center" wrapText="1"/>
    </xf>
    <xf numFmtId="174" fontId="0" fillId="11" borderId="27" xfId="0" applyNumberFormat="1" applyFont="1" applyFill="1" applyBorder="1" applyAlignment="1">
      <alignment horizontal="left" vertical="center" wrapText="1"/>
    </xf>
    <xf numFmtId="174" fontId="0" fillId="9" borderId="10" xfId="0" applyNumberFormat="1" applyFont="1" applyFill="1" applyBorder="1" applyAlignment="1">
      <alignment horizontal="left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left" vertical="center" wrapText="1"/>
    </xf>
    <xf numFmtId="0" fontId="0" fillId="38" borderId="15" xfId="0" applyFont="1" applyFill="1" applyBorder="1" applyAlignment="1">
      <alignment horizontal="left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45" fillId="37" borderId="1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11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72"/>
  <sheetViews>
    <sheetView tabSelected="1" view="pageBreakPreview" zoomScaleSheetLayoutView="100" workbookViewId="0" topLeftCell="A1">
      <selection activeCell="L42" sqref="L42:L48"/>
    </sheetView>
  </sheetViews>
  <sheetFormatPr defaultColWidth="9.140625" defaultRowHeight="12.75"/>
  <cols>
    <col min="1" max="1" width="7.57421875" style="2" customWidth="1"/>
    <col min="2" max="2" width="12.7109375" style="2" customWidth="1"/>
    <col min="3" max="3" width="10.421875" style="2" customWidth="1"/>
    <col min="4" max="4" width="9.57421875" style="2" customWidth="1"/>
    <col min="5" max="5" width="8.421875" style="2" customWidth="1"/>
    <col min="6" max="6" width="9.421875" style="2" customWidth="1"/>
    <col min="7" max="7" width="8.8515625" style="2" customWidth="1"/>
    <col min="8" max="8" width="1.421875" style="2" customWidth="1"/>
    <col min="9" max="9" width="10.421875" style="2" bestFit="1" customWidth="1"/>
    <col min="10" max="10" width="16.57421875" style="2" customWidth="1"/>
    <col min="11" max="11" width="10.7109375" style="2" customWidth="1"/>
    <col min="12" max="12" width="8.421875" style="2" customWidth="1"/>
    <col min="13" max="13" width="17.28125" style="2" customWidth="1"/>
    <col min="14" max="14" width="7.8515625" style="2" customWidth="1"/>
    <col min="15" max="16384" width="9.140625" style="2" customWidth="1"/>
  </cols>
  <sheetData>
    <row r="1" spans="1:13" ht="35.25" customHeight="1">
      <c r="A1" s="116" t="s">
        <v>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2.75">
      <c r="A2" s="1" t="s">
        <v>0</v>
      </c>
      <c r="B2" s="71">
        <v>43502</v>
      </c>
      <c r="C2" s="88"/>
      <c r="D2" s="71">
        <v>43503</v>
      </c>
      <c r="E2" s="88"/>
      <c r="F2" s="71">
        <v>43504</v>
      </c>
      <c r="G2" s="88"/>
      <c r="H2" s="5"/>
      <c r="I2" s="4" t="s">
        <v>0</v>
      </c>
      <c r="J2" s="65">
        <v>43523</v>
      </c>
      <c r="K2" s="71">
        <v>43524</v>
      </c>
      <c r="L2" s="88"/>
      <c r="M2" s="66" t="s">
        <v>19</v>
      </c>
    </row>
    <row r="3" spans="1:13" ht="12.75" customHeight="1">
      <c r="A3" s="11" t="str">
        <f>"8 - "&amp;"9"</f>
        <v>8 - 9</v>
      </c>
      <c r="B3" s="56"/>
      <c r="C3" s="56"/>
      <c r="D3" s="89" t="s">
        <v>3</v>
      </c>
      <c r="E3" s="90"/>
      <c r="F3" s="35"/>
      <c r="G3" s="36"/>
      <c r="H3" s="5"/>
      <c r="I3" s="12" t="str">
        <f>"8 - "&amp;"9"</f>
        <v>8 - 9</v>
      </c>
      <c r="J3" s="16"/>
      <c r="K3" s="82" t="s">
        <v>26</v>
      </c>
      <c r="L3" s="101"/>
      <c r="M3" s="53"/>
    </row>
    <row r="4" spans="1:13" ht="12.75" customHeight="1">
      <c r="A4" s="11" t="str">
        <f>"9 - "&amp;"10"</f>
        <v>9 - 10</v>
      </c>
      <c r="B4" s="56"/>
      <c r="C4" s="56"/>
      <c r="D4" s="91"/>
      <c r="E4" s="92"/>
      <c r="F4" s="35"/>
      <c r="G4" s="36"/>
      <c r="H4" s="5"/>
      <c r="I4" s="12" t="str">
        <f>"9 - "&amp;"10"</f>
        <v>9 - 10</v>
      </c>
      <c r="J4" s="47"/>
      <c r="K4" s="102"/>
      <c r="L4" s="103"/>
      <c r="M4" s="53"/>
    </row>
    <row r="5" spans="1:13" ht="12.75" customHeight="1">
      <c r="A5" s="11" t="str">
        <f>"10 - "&amp;"11"</f>
        <v>10 - 11</v>
      </c>
      <c r="B5" s="56"/>
      <c r="C5" s="56"/>
      <c r="D5" s="91"/>
      <c r="E5" s="92"/>
      <c r="F5" s="35"/>
      <c r="G5" s="36"/>
      <c r="H5" s="5"/>
      <c r="I5" s="12" t="str">
        <f>"10 - "&amp;"11"</f>
        <v>10 - 11</v>
      </c>
      <c r="J5" s="48"/>
      <c r="K5" s="102"/>
      <c r="L5" s="103"/>
      <c r="M5" s="53"/>
    </row>
    <row r="6" spans="1:13" ht="12.75">
      <c r="A6" s="11" t="str">
        <f>"11 - "&amp;"12"</f>
        <v>11 - 12</v>
      </c>
      <c r="B6" s="56"/>
      <c r="C6" s="56"/>
      <c r="D6" s="91"/>
      <c r="E6" s="92"/>
      <c r="F6" s="35"/>
      <c r="G6" s="36"/>
      <c r="H6" s="5"/>
      <c r="I6" s="12" t="str">
        <f>"11 - "&amp;"12"</f>
        <v>11 - 12</v>
      </c>
      <c r="J6" s="48"/>
      <c r="K6" s="102"/>
      <c r="L6" s="103"/>
      <c r="M6" s="53"/>
    </row>
    <row r="7" spans="1:13" ht="12.75" customHeight="1">
      <c r="A7" s="11" t="str">
        <f>"12 - "&amp;"13"</f>
        <v>12 - 13</v>
      </c>
      <c r="B7" s="1"/>
      <c r="C7" s="1"/>
      <c r="D7" s="93"/>
      <c r="E7" s="94"/>
      <c r="F7" s="35"/>
      <c r="G7" s="36"/>
      <c r="H7" s="5"/>
      <c r="I7" s="12" t="str">
        <f>"12 - "&amp;"13"</f>
        <v>12 - 13</v>
      </c>
      <c r="J7" s="78" t="s">
        <v>27</v>
      </c>
      <c r="K7" s="104"/>
      <c r="L7" s="105"/>
      <c r="M7" s="53"/>
    </row>
    <row r="8" spans="1:13" ht="12.75" customHeight="1" thickBot="1">
      <c r="A8" s="11" t="str">
        <f>"13 - "&amp;"14"</f>
        <v>13 - 14</v>
      </c>
      <c r="B8" s="1"/>
      <c r="C8" s="1"/>
      <c r="D8" s="95" t="s">
        <v>13</v>
      </c>
      <c r="E8" s="96"/>
      <c r="F8" s="46"/>
      <c r="G8" s="37"/>
      <c r="H8" s="5"/>
      <c r="I8" s="12" t="str">
        <f>"13 - "&amp;"14"</f>
        <v>13 - 14</v>
      </c>
      <c r="J8" s="79"/>
      <c r="K8" s="106" t="s">
        <v>9</v>
      </c>
      <c r="L8" s="107"/>
      <c r="M8" s="54"/>
    </row>
    <row r="9" spans="1:13" ht="12.75" customHeight="1" thickBot="1">
      <c r="A9" s="11" t="str">
        <f>"14 - "&amp;"15"</f>
        <v>14 - 15</v>
      </c>
      <c r="B9" s="1"/>
      <c r="C9" s="1"/>
      <c r="D9" s="97"/>
      <c r="E9" s="98"/>
      <c r="F9" s="34"/>
      <c r="G9" s="32"/>
      <c r="H9" s="5"/>
      <c r="I9" s="12" t="str">
        <f>"14 - "&amp;"15"</f>
        <v>14 - 15</v>
      </c>
      <c r="J9" s="79"/>
      <c r="K9" s="108"/>
      <c r="L9" s="109"/>
      <c r="M9" s="55"/>
    </row>
    <row r="10" spans="1:13" ht="12.75">
      <c r="A10" s="11" t="str">
        <f>"15 - "&amp;"16"</f>
        <v>15 - 16</v>
      </c>
      <c r="B10" s="1"/>
      <c r="C10" s="1"/>
      <c r="D10" s="97"/>
      <c r="E10" s="98"/>
      <c r="F10" s="30"/>
      <c r="G10" s="29"/>
      <c r="H10" s="5"/>
      <c r="I10" s="12" t="str">
        <f>"15 - "&amp;"16"</f>
        <v>15 - 16</v>
      </c>
      <c r="J10" s="79"/>
      <c r="K10" s="108"/>
      <c r="L10" s="109"/>
      <c r="M10" s="28"/>
    </row>
    <row r="11" spans="1:13" ht="12.75">
      <c r="A11" s="11" t="str">
        <f>"16 - "&amp;"17"</f>
        <v>16 - 17</v>
      </c>
      <c r="B11" s="1"/>
      <c r="C11" s="1"/>
      <c r="D11" s="97"/>
      <c r="E11" s="98"/>
      <c r="F11" s="31"/>
      <c r="G11" s="16"/>
      <c r="H11" s="5"/>
      <c r="I11" s="12" t="str">
        <f>"16 - "&amp;"17"</f>
        <v>16 - 17</v>
      </c>
      <c r="J11" s="79"/>
      <c r="K11" s="108"/>
      <c r="L11" s="109"/>
      <c r="M11" s="17"/>
    </row>
    <row r="12" spans="1:13" ht="12.75">
      <c r="A12" s="11" t="str">
        <f>"17 - "&amp;"18"</f>
        <v>17 - 18</v>
      </c>
      <c r="B12" s="1"/>
      <c r="C12" s="1"/>
      <c r="D12" s="97"/>
      <c r="E12" s="98"/>
      <c r="F12" s="31"/>
      <c r="G12" s="16"/>
      <c r="H12" s="5"/>
      <c r="I12" s="4" t="str">
        <f>"17 - "&amp;"18"</f>
        <v>17 - 18</v>
      </c>
      <c r="J12" s="80"/>
      <c r="K12" s="110"/>
      <c r="L12" s="111"/>
      <c r="M12" s="17"/>
    </row>
    <row r="13" spans="1:13" ht="12.75">
      <c r="A13" s="11" t="str">
        <f>"18 - "&amp;"19"</f>
        <v>18 - 19</v>
      </c>
      <c r="B13" s="140"/>
      <c r="C13" s="141"/>
      <c r="D13" s="99"/>
      <c r="E13" s="100"/>
      <c r="F13" s="31"/>
      <c r="G13" s="16"/>
      <c r="H13" s="5"/>
      <c r="I13" s="4" t="str">
        <f>"18 - "&amp;"19"</f>
        <v>18 - 19</v>
      </c>
      <c r="J13" s="38"/>
      <c r="K13" s="41"/>
      <c r="L13" s="42"/>
      <c r="M13" s="17"/>
    </row>
    <row r="14" spans="1:13" ht="12.75">
      <c r="A14" s="8"/>
      <c r="B14" s="8"/>
      <c r="C14" s="7"/>
      <c r="D14" s="7"/>
      <c r="E14" s="7"/>
      <c r="F14" s="7"/>
      <c r="G14" s="13"/>
      <c r="H14" s="7"/>
      <c r="I14" s="7"/>
      <c r="J14" s="7"/>
      <c r="K14" s="7"/>
      <c r="L14" s="7"/>
      <c r="M14" s="13"/>
    </row>
    <row r="15" spans="1:13" ht="12.75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1" t="s">
        <v>0</v>
      </c>
      <c r="B16" s="71">
        <v>43916</v>
      </c>
      <c r="C16" s="72"/>
      <c r="D16" s="70" t="s">
        <v>36</v>
      </c>
      <c r="E16" s="69"/>
      <c r="F16" s="68" t="s">
        <v>34</v>
      </c>
      <c r="G16" s="69"/>
      <c r="H16" s="5"/>
      <c r="I16" s="1" t="s">
        <v>0</v>
      </c>
      <c r="J16" s="65">
        <v>42827</v>
      </c>
      <c r="K16" s="71">
        <v>42828</v>
      </c>
      <c r="L16" s="88"/>
      <c r="M16" s="64">
        <v>42829</v>
      </c>
    </row>
    <row r="17" spans="1:13" ht="12.75" customHeight="1">
      <c r="A17" s="1" t="str">
        <f>"8 - "&amp;"9"</f>
        <v>8 - 9</v>
      </c>
      <c r="B17" s="73" t="s">
        <v>35</v>
      </c>
      <c r="C17" s="74"/>
      <c r="D17" s="158" t="s">
        <v>28</v>
      </c>
      <c r="E17" s="159"/>
      <c r="F17" s="106" t="s">
        <v>20</v>
      </c>
      <c r="G17" s="107"/>
      <c r="H17" s="5"/>
      <c r="I17" s="1" t="str">
        <f>"8 - "&amp;"9"</f>
        <v>8 - 9</v>
      </c>
      <c r="J17" s="16"/>
      <c r="K17" s="17"/>
      <c r="L17" s="17"/>
      <c r="M17" s="81" t="s">
        <v>20</v>
      </c>
    </row>
    <row r="18" spans="1:13" ht="12.75" customHeight="1">
      <c r="A18" s="1" t="str">
        <f>"9 - "&amp;"10"</f>
        <v>9 - 10</v>
      </c>
      <c r="B18" s="75"/>
      <c r="C18" s="74"/>
      <c r="D18" s="160"/>
      <c r="E18" s="161"/>
      <c r="F18" s="108"/>
      <c r="G18" s="109"/>
      <c r="H18" s="5"/>
      <c r="I18" s="1" t="str">
        <f>"9 - "&amp;"10"</f>
        <v>9 - 10</v>
      </c>
      <c r="J18" s="16"/>
      <c r="K18" s="17"/>
      <c r="L18" s="17"/>
      <c r="M18" s="81"/>
    </row>
    <row r="19" spans="1:13" ht="12.75" customHeight="1">
      <c r="A19" s="1" t="str">
        <f>"10 - "&amp;"11"</f>
        <v>10 - 11</v>
      </c>
      <c r="B19" s="75"/>
      <c r="C19" s="74"/>
      <c r="D19" s="160"/>
      <c r="E19" s="161"/>
      <c r="F19" s="108"/>
      <c r="G19" s="109"/>
      <c r="H19" s="5"/>
      <c r="I19" s="1" t="str">
        <f>"10 - "&amp;"11"</f>
        <v>10 - 11</v>
      </c>
      <c r="J19" s="16"/>
      <c r="K19" s="17"/>
      <c r="L19" s="17"/>
      <c r="M19" s="81"/>
    </row>
    <row r="20" spans="1:13" ht="12.75">
      <c r="A20" s="1" t="str">
        <f>"11 - "&amp;"12"</f>
        <v>11 - 12</v>
      </c>
      <c r="B20" s="75"/>
      <c r="C20" s="74"/>
      <c r="D20" s="160"/>
      <c r="E20" s="161"/>
      <c r="F20" s="108"/>
      <c r="G20" s="109"/>
      <c r="H20" s="5"/>
      <c r="I20" s="1" t="str">
        <f>"11 - "&amp;"12"</f>
        <v>11 - 12</v>
      </c>
      <c r="J20" s="16"/>
      <c r="K20" s="17"/>
      <c r="L20" s="17"/>
      <c r="M20" s="81"/>
    </row>
    <row r="21" spans="1:13" ht="12.75" customHeight="1">
      <c r="A21" s="1" t="str">
        <f>"12 - "&amp;"13"</f>
        <v>12 - 13</v>
      </c>
      <c r="B21" s="76" t="s">
        <v>21</v>
      </c>
      <c r="C21" s="77"/>
      <c r="D21" s="160"/>
      <c r="E21" s="161"/>
      <c r="F21" s="110"/>
      <c r="G21" s="111"/>
      <c r="H21" s="5"/>
      <c r="I21" s="1" t="str">
        <f>"12 - "&amp;"13"</f>
        <v>12 - 13</v>
      </c>
      <c r="K21" s="17"/>
      <c r="L21" s="17"/>
      <c r="M21" s="81"/>
    </row>
    <row r="22" spans="1:13" ht="12.75" customHeight="1">
      <c r="A22" s="1" t="str">
        <f>"13 - "&amp;"14"</f>
        <v>13 - 14</v>
      </c>
      <c r="B22" s="76"/>
      <c r="C22" s="77"/>
      <c r="D22" s="160"/>
      <c r="E22" s="161"/>
      <c r="F22" s="38"/>
      <c r="G22" s="38"/>
      <c r="H22" s="5"/>
      <c r="I22" s="1" t="str">
        <f>"13 - "&amp;"14"</f>
        <v>13 - 14</v>
      </c>
      <c r="J22" s="157" t="s">
        <v>29</v>
      </c>
      <c r="K22" s="82" t="s">
        <v>23</v>
      </c>
      <c r="L22" s="83"/>
      <c r="M22" s="55"/>
    </row>
    <row r="23" spans="1:13" ht="12.75" customHeight="1">
      <c r="A23" s="1" t="str">
        <f>"14 - "&amp;"15"</f>
        <v>14 - 15</v>
      </c>
      <c r="B23" s="76"/>
      <c r="C23" s="77"/>
      <c r="D23" s="160"/>
      <c r="E23" s="161"/>
      <c r="F23" s="38"/>
      <c r="G23" s="45"/>
      <c r="H23" s="5"/>
      <c r="I23" s="1" t="str">
        <f>"14 - "&amp;"15"</f>
        <v>14 - 15</v>
      </c>
      <c r="J23" s="79"/>
      <c r="K23" s="84"/>
      <c r="L23" s="85"/>
      <c r="M23" s="55"/>
    </row>
    <row r="24" spans="1:13" ht="12.75">
      <c r="A24" s="1" t="str">
        <f>"15 - "&amp;"16"</f>
        <v>15 - 16</v>
      </c>
      <c r="B24" s="76"/>
      <c r="C24" s="77"/>
      <c r="D24" s="160"/>
      <c r="E24" s="161"/>
      <c r="F24" s="58"/>
      <c r="G24" s="45"/>
      <c r="H24" s="5"/>
      <c r="I24" s="1" t="str">
        <f>"15 - "&amp;"16"</f>
        <v>15 - 16</v>
      </c>
      <c r="J24" s="79"/>
      <c r="K24" s="84"/>
      <c r="L24" s="85"/>
      <c r="M24" s="55"/>
    </row>
    <row r="25" spans="1:13" ht="12.75" customHeight="1">
      <c r="A25" s="1" t="str">
        <f>"16 - "&amp;"17"</f>
        <v>16 - 17</v>
      </c>
      <c r="B25" s="76"/>
      <c r="C25" s="77"/>
      <c r="D25" s="162"/>
      <c r="E25" s="163"/>
      <c r="F25" s="58"/>
      <c r="G25" s="45"/>
      <c r="H25" s="5"/>
      <c r="I25" s="1" t="str">
        <f>"16 - "&amp;"17"</f>
        <v>16 - 17</v>
      </c>
      <c r="J25" s="79"/>
      <c r="K25" s="84"/>
      <c r="L25" s="85"/>
      <c r="M25" s="55"/>
    </row>
    <row r="26" spans="1:13" ht="12.75">
      <c r="A26" s="1" t="str">
        <f>"17 - "&amp;"18"</f>
        <v>17 - 18</v>
      </c>
      <c r="B26" s="76"/>
      <c r="C26" s="77"/>
      <c r="D26" s="1"/>
      <c r="E26" s="16"/>
      <c r="F26" s="1"/>
      <c r="G26" s="45"/>
      <c r="H26" s="5"/>
      <c r="I26" s="1" t="str">
        <f>"17 - "&amp;"18"</f>
        <v>17 - 18</v>
      </c>
      <c r="J26" s="79"/>
      <c r="K26" s="86"/>
      <c r="L26" s="87"/>
      <c r="M26" s="55"/>
    </row>
    <row r="27" spans="1:13" ht="12.75">
      <c r="A27" s="1" t="str">
        <f>"18 - "&amp;"19"</f>
        <v>18 - 19</v>
      </c>
      <c r="B27" s="45"/>
      <c r="C27" s="56"/>
      <c r="D27" s="56"/>
      <c r="E27" s="16"/>
      <c r="F27" s="1"/>
      <c r="G27" s="67"/>
      <c r="H27" s="5"/>
      <c r="I27" s="1" t="str">
        <f>"18 - "&amp;"19"</f>
        <v>18 - 19</v>
      </c>
      <c r="J27" s="80"/>
      <c r="K27" s="35"/>
      <c r="L27" s="36"/>
      <c r="M27" s="19"/>
    </row>
    <row r="28" spans="1:13" ht="24.75" customHeight="1">
      <c r="A28" s="15"/>
      <c r="B28" s="15"/>
      <c r="C28" s="62"/>
      <c r="D28" s="62"/>
      <c r="E28" s="63"/>
      <c r="F28" s="63"/>
      <c r="G28" s="63"/>
      <c r="H28" s="5"/>
      <c r="I28" s="5"/>
      <c r="J28" s="5"/>
      <c r="K28" s="5"/>
      <c r="L28" s="33"/>
      <c r="M28" s="5"/>
    </row>
    <row r="29" spans="1:13" ht="12.75">
      <c r="A29" s="61" t="s">
        <v>0</v>
      </c>
      <c r="B29" s="112">
        <v>42841</v>
      </c>
      <c r="C29" s="113"/>
      <c r="D29" s="112">
        <v>42842</v>
      </c>
      <c r="E29" s="113"/>
      <c r="F29" s="112">
        <v>42843</v>
      </c>
      <c r="G29" s="113"/>
      <c r="H29" s="5"/>
      <c r="I29" s="1" t="s">
        <v>0</v>
      </c>
      <c r="J29" s="65">
        <v>43578</v>
      </c>
      <c r="K29" s="71">
        <v>43579</v>
      </c>
      <c r="L29" s="88"/>
      <c r="M29" s="64">
        <v>43580</v>
      </c>
    </row>
    <row r="30" spans="1:13" ht="12.75" customHeight="1">
      <c r="A30" s="1" t="str">
        <f>"8 - "&amp;"9"</f>
        <v>8 - 9</v>
      </c>
      <c r="B30" s="35"/>
      <c r="C30" s="39"/>
      <c r="D30" s="95" t="s">
        <v>14</v>
      </c>
      <c r="E30" s="145"/>
      <c r="F30" s="144" t="s">
        <v>22</v>
      </c>
      <c r="G30" s="85"/>
      <c r="H30" s="5"/>
      <c r="I30" s="1" t="str">
        <f>"8 - "&amp;"9"</f>
        <v>8 - 9</v>
      </c>
      <c r="J30" s="16"/>
      <c r="K30" s="123" t="s">
        <v>31</v>
      </c>
      <c r="L30" s="124"/>
      <c r="M30" s="114" t="s">
        <v>33</v>
      </c>
    </row>
    <row r="31" spans="1:13" ht="12.75">
      <c r="A31" s="1" t="str">
        <f>"9 - "&amp;"10"</f>
        <v>9 - 10</v>
      </c>
      <c r="B31" s="40"/>
      <c r="C31" s="39"/>
      <c r="D31" s="146"/>
      <c r="E31" s="147"/>
      <c r="F31" s="84"/>
      <c r="G31" s="85"/>
      <c r="H31" s="5"/>
      <c r="I31" s="1" t="str">
        <f>"9 - "&amp;"10"</f>
        <v>9 - 10</v>
      </c>
      <c r="J31" s="16"/>
      <c r="K31" s="124"/>
      <c r="L31" s="124"/>
      <c r="M31" s="77"/>
    </row>
    <row r="32" spans="1:13" ht="12.75" customHeight="1">
      <c r="A32" s="1" t="str">
        <f>"10 - "&amp;"11"</f>
        <v>10 - 11</v>
      </c>
      <c r="B32" s="40"/>
      <c r="C32" s="39"/>
      <c r="D32" s="146"/>
      <c r="E32" s="147"/>
      <c r="F32" s="84"/>
      <c r="G32" s="85"/>
      <c r="H32" s="5"/>
      <c r="I32" s="1" t="str">
        <f>"10 - "&amp;"11"</f>
        <v>10 - 11</v>
      </c>
      <c r="J32" s="16"/>
      <c r="K32" s="124"/>
      <c r="L32" s="124"/>
      <c r="M32" s="77"/>
    </row>
    <row r="33" spans="1:13" ht="12.75">
      <c r="A33" s="1" t="str">
        <f>"11 - "&amp;"12"</f>
        <v>11 - 12</v>
      </c>
      <c r="B33" s="40"/>
      <c r="C33" s="39"/>
      <c r="D33" s="146"/>
      <c r="E33" s="147"/>
      <c r="F33" s="84"/>
      <c r="G33" s="85"/>
      <c r="H33" s="5"/>
      <c r="I33" s="1" t="str">
        <f>"11 - "&amp;"12"</f>
        <v>11 - 12</v>
      </c>
      <c r="J33" s="6"/>
      <c r="K33" s="124"/>
      <c r="L33" s="124"/>
      <c r="M33" s="77"/>
    </row>
    <row r="34" spans="1:13" ht="12.75" customHeight="1">
      <c r="A34" s="1" t="str">
        <f>"12 - "&amp;"13"</f>
        <v>12 - 13</v>
      </c>
      <c r="B34" s="51"/>
      <c r="C34" s="52"/>
      <c r="D34" s="146"/>
      <c r="E34" s="147"/>
      <c r="F34" s="86"/>
      <c r="G34" s="87"/>
      <c r="H34" s="5"/>
      <c r="I34" s="1" t="str">
        <f>"12 - "&amp;"13"</f>
        <v>12 - 13</v>
      </c>
      <c r="J34" s="49"/>
      <c r="K34" s="35"/>
      <c r="L34" s="36"/>
      <c r="M34" s="115"/>
    </row>
    <row r="35" spans="1:13" ht="12.75" customHeight="1">
      <c r="A35" s="1" t="str">
        <f>"13 - "&amp;"14"</f>
        <v>13 - 14</v>
      </c>
      <c r="B35" s="1"/>
      <c r="C35" s="1"/>
      <c r="D35" s="148"/>
      <c r="E35" s="149"/>
      <c r="F35" s="44"/>
      <c r="G35" s="43"/>
      <c r="H35" s="5"/>
      <c r="I35" s="1" t="str">
        <f>"13 - "&amp;"14"</f>
        <v>13 - 14</v>
      </c>
      <c r="J35" s="154" t="s">
        <v>30</v>
      </c>
      <c r="K35" s="17"/>
      <c r="L35" s="36"/>
      <c r="M35" s="115"/>
    </row>
    <row r="36" spans="1:13" ht="12.75" customHeight="1">
      <c r="A36" s="1" t="str">
        <f>"14 - "&amp;"15"</f>
        <v>14 - 15</v>
      </c>
      <c r="B36" s="89" t="s">
        <v>32</v>
      </c>
      <c r="C36" s="90"/>
      <c r="D36" s="1"/>
      <c r="E36" s="1"/>
      <c r="F36" s="16"/>
      <c r="G36" s="16"/>
      <c r="H36" s="5"/>
      <c r="I36" s="1" t="str">
        <f>"14 - "&amp;"15"</f>
        <v>14 - 15</v>
      </c>
      <c r="J36" s="155"/>
      <c r="K36" s="17"/>
      <c r="L36" s="36"/>
      <c r="M36" s="38"/>
    </row>
    <row r="37" spans="1:13" ht="12.75">
      <c r="A37" s="1" t="str">
        <f>"15 - "&amp;"16"</f>
        <v>15 - 16</v>
      </c>
      <c r="B37" s="91"/>
      <c r="C37" s="92"/>
      <c r="D37" s="1"/>
      <c r="E37" s="1"/>
      <c r="F37" s="16"/>
      <c r="G37" s="16"/>
      <c r="H37" s="5"/>
      <c r="I37" s="1" t="str">
        <f>"15 - "&amp;"16"</f>
        <v>15 - 16</v>
      </c>
      <c r="J37" s="155"/>
      <c r="K37" s="17"/>
      <c r="L37" s="1"/>
      <c r="M37" s="57"/>
    </row>
    <row r="38" spans="1:13" ht="12.75">
      <c r="A38" s="1" t="str">
        <f>"16 - "&amp;"17"</f>
        <v>16 - 17</v>
      </c>
      <c r="B38" s="93"/>
      <c r="C38" s="94"/>
      <c r="D38" s="1"/>
      <c r="E38" s="1"/>
      <c r="F38" s="16"/>
      <c r="G38" s="16"/>
      <c r="H38" s="5"/>
      <c r="I38" s="1" t="str">
        <f>"16 - "&amp;"17"</f>
        <v>16 - 17</v>
      </c>
      <c r="J38" s="155"/>
      <c r="K38" s="17"/>
      <c r="L38" s="1"/>
      <c r="M38" s="16"/>
    </row>
    <row r="39" spans="1:13" ht="12.75" customHeight="1">
      <c r="A39" s="1" t="str">
        <f>"17 - "&amp;"18"</f>
        <v>17 - 18</v>
      </c>
      <c r="B39" s="1"/>
      <c r="C39" s="1"/>
      <c r="D39" s="1"/>
      <c r="E39" s="1"/>
      <c r="F39" s="16"/>
      <c r="G39" s="16"/>
      <c r="H39" s="5"/>
      <c r="I39" s="1" t="str">
        <f>"17 - "&amp;"18"</f>
        <v>17 - 18</v>
      </c>
      <c r="J39" s="156"/>
      <c r="K39" s="17"/>
      <c r="L39" s="1"/>
      <c r="M39" s="16"/>
    </row>
    <row r="40" spans="1:13" ht="12.75">
      <c r="A40" s="1" t="str">
        <f>"18 - "&amp;"19"</f>
        <v>18 - 19</v>
      </c>
      <c r="B40" s="52"/>
      <c r="C40" s="52"/>
      <c r="D40" s="1"/>
      <c r="E40" s="1"/>
      <c r="F40" s="16"/>
      <c r="G40" s="16"/>
      <c r="H40" s="5"/>
      <c r="I40" s="1" t="str">
        <f>"18 - "&amp;"19"</f>
        <v>18 - 19</v>
      </c>
      <c r="J40" s="61"/>
      <c r="K40" s="17"/>
      <c r="L40" s="1"/>
      <c r="M40" s="16"/>
    </row>
    <row r="41" spans="3:6" ht="12.75">
      <c r="C41" s="3"/>
      <c r="D41" s="15"/>
      <c r="E41" s="20"/>
      <c r="F41" s="15"/>
    </row>
    <row r="42" spans="1:12" ht="12" customHeight="1">
      <c r="A42" s="120" t="s">
        <v>1</v>
      </c>
      <c r="B42" s="121"/>
      <c r="C42" s="121"/>
      <c r="D42" s="121"/>
      <c r="E42" s="121"/>
      <c r="F42" s="121"/>
      <c r="G42" s="121"/>
      <c r="H42" s="121"/>
      <c r="I42" s="118" t="s">
        <v>2</v>
      </c>
      <c r="J42" s="119"/>
      <c r="K42" s="60"/>
      <c r="L42" s="63"/>
    </row>
    <row r="43" spans="1:12" ht="12" customHeight="1">
      <c r="A43" s="122" t="s">
        <v>4</v>
      </c>
      <c r="B43" s="122"/>
      <c r="C43" s="122"/>
      <c r="D43" s="122"/>
      <c r="E43" s="122"/>
      <c r="F43" s="122"/>
      <c r="G43" s="122"/>
      <c r="H43" s="122"/>
      <c r="I43" s="122" t="s">
        <v>5</v>
      </c>
      <c r="J43" s="122"/>
      <c r="K43" s="50"/>
      <c r="L43" s="5"/>
    </row>
    <row r="44" spans="1:12" ht="12" customHeight="1">
      <c r="A44" s="150" t="s">
        <v>18</v>
      </c>
      <c r="B44" s="150"/>
      <c r="C44" s="150"/>
      <c r="D44" s="150"/>
      <c r="E44" s="150"/>
      <c r="F44" s="150"/>
      <c r="G44" s="150"/>
      <c r="H44" s="150"/>
      <c r="I44" s="152" t="s">
        <v>6</v>
      </c>
      <c r="J44" s="152"/>
      <c r="K44" s="27"/>
      <c r="L44" s="63"/>
    </row>
    <row r="45" spans="1:12" ht="15.75" customHeight="1">
      <c r="A45" s="151" t="s">
        <v>7</v>
      </c>
      <c r="B45" s="151"/>
      <c r="C45" s="151"/>
      <c r="D45" s="151"/>
      <c r="E45" s="151"/>
      <c r="F45" s="151"/>
      <c r="G45" s="151"/>
      <c r="H45" s="151"/>
      <c r="I45" s="117" t="s">
        <v>24</v>
      </c>
      <c r="J45" s="117"/>
      <c r="K45" s="59"/>
      <c r="L45" s="63"/>
    </row>
    <row r="46" spans="1:12" ht="12" customHeight="1">
      <c r="A46" s="131" t="s">
        <v>8</v>
      </c>
      <c r="B46" s="131"/>
      <c r="C46" s="131"/>
      <c r="D46" s="131"/>
      <c r="E46" s="131"/>
      <c r="F46" s="131"/>
      <c r="G46" s="131"/>
      <c r="H46" s="131"/>
      <c r="I46" s="142" t="s">
        <v>12</v>
      </c>
      <c r="J46" s="143"/>
      <c r="K46" s="27"/>
      <c r="L46" s="63"/>
    </row>
    <row r="47" spans="1:12" ht="12" customHeight="1">
      <c r="A47" s="129" t="s">
        <v>10</v>
      </c>
      <c r="B47" s="129"/>
      <c r="C47" s="129"/>
      <c r="D47" s="129"/>
      <c r="E47" s="129"/>
      <c r="F47" s="129"/>
      <c r="G47" s="129"/>
      <c r="H47" s="129"/>
      <c r="I47" s="129" t="s">
        <v>11</v>
      </c>
      <c r="J47" s="130"/>
      <c r="K47" s="27"/>
      <c r="L47" s="63"/>
    </row>
    <row r="48" spans="1:12" ht="12" customHeight="1">
      <c r="A48" s="128" t="s">
        <v>17</v>
      </c>
      <c r="B48" s="128"/>
      <c r="C48" s="128"/>
      <c r="D48" s="128"/>
      <c r="E48" s="128"/>
      <c r="F48" s="128"/>
      <c r="G48" s="128"/>
      <c r="H48" s="128"/>
      <c r="I48" s="132" t="s">
        <v>11</v>
      </c>
      <c r="J48" s="132"/>
      <c r="K48" s="27"/>
      <c r="L48" s="63"/>
    </row>
    <row r="49" spans="1:11" ht="12.75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53"/>
      <c r="K49" s="14"/>
    </row>
    <row r="50" spans="1:11" ht="12.75" customHeight="1">
      <c r="A50" s="127"/>
      <c r="B50" s="127"/>
      <c r="C50" s="127"/>
      <c r="D50" s="127"/>
      <c r="E50" s="127"/>
      <c r="F50" s="127"/>
      <c r="G50" s="127"/>
      <c r="H50" s="127"/>
      <c r="I50" s="137"/>
      <c r="J50" s="137"/>
      <c r="K50" s="14"/>
    </row>
    <row r="51" spans="1:12" ht="12.75" customHeight="1">
      <c r="A51" s="135" t="s">
        <v>15</v>
      </c>
      <c r="B51" s="135"/>
      <c r="C51" s="138"/>
      <c r="D51" s="138"/>
      <c r="E51" s="138"/>
      <c r="F51" s="138"/>
      <c r="G51" s="138"/>
      <c r="H51" s="138"/>
      <c r="I51" s="138"/>
      <c r="J51" s="138"/>
      <c r="K51" s="138"/>
      <c r="L51" s="18"/>
    </row>
    <row r="52" ht="12.75" customHeight="1"/>
    <row r="53" spans="1:15" ht="12.75">
      <c r="A53" s="139" t="s">
        <v>25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</row>
    <row r="55" spans="1:9" ht="12.75">
      <c r="A55" s="135"/>
      <c r="B55" s="135"/>
      <c r="C55" s="135"/>
      <c r="D55" s="135"/>
      <c r="E55" s="135"/>
      <c r="F55" s="135"/>
      <c r="G55" s="135"/>
      <c r="H55" s="135"/>
      <c r="I55" s="135"/>
    </row>
    <row r="56" ht="12.75" customHeight="1"/>
    <row r="58" ht="12.75" customHeight="1"/>
    <row r="60" spans="1:7" ht="12.75">
      <c r="A60" s="20"/>
      <c r="B60" s="20"/>
      <c r="C60" s="23"/>
      <c r="D60" s="136"/>
      <c r="E60" s="126"/>
      <c r="F60" s="136"/>
      <c r="G60" s="126"/>
    </row>
    <row r="61" spans="1:7" ht="12.75">
      <c r="A61" s="20"/>
      <c r="B61" s="20"/>
      <c r="C61" s="21"/>
      <c r="D61" s="125"/>
      <c r="E61" s="134"/>
      <c r="F61" s="125"/>
      <c r="G61" s="126"/>
    </row>
    <row r="62" spans="1:7" ht="12.75">
      <c r="A62" s="20"/>
      <c r="B62" s="20"/>
      <c r="C62" s="21"/>
      <c r="D62" s="134"/>
      <c r="E62" s="134"/>
      <c r="F62" s="126"/>
      <c r="G62" s="126"/>
    </row>
    <row r="63" spans="1:7" ht="12.75">
      <c r="A63" s="20"/>
      <c r="B63" s="20"/>
      <c r="C63" s="21"/>
      <c r="D63" s="134"/>
      <c r="E63" s="134"/>
      <c r="F63" s="126"/>
      <c r="G63" s="126"/>
    </row>
    <row r="64" spans="1:7" ht="12.75">
      <c r="A64" s="20"/>
      <c r="B64" s="20"/>
      <c r="C64" s="21"/>
      <c r="D64" s="134"/>
      <c r="E64" s="134"/>
      <c r="F64" s="126"/>
      <c r="G64" s="126"/>
    </row>
    <row r="65" spans="1:7" ht="12.75">
      <c r="A65" s="20"/>
      <c r="B65" s="20"/>
      <c r="C65" s="24"/>
      <c r="D65" s="134"/>
      <c r="E65" s="134"/>
      <c r="F65" s="126"/>
      <c r="G65" s="126"/>
    </row>
    <row r="66" spans="1:7" ht="12.75">
      <c r="A66" s="20"/>
      <c r="B66" s="20"/>
      <c r="C66" s="125"/>
      <c r="D66" s="125"/>
      <c r="E66" s="125"/>
      <c r="F66" s="22"/>
      <c r="G66" s="26"/>
    </row>
    <row r="67" spans="1:7" ht="12.75">
      <c r="A67" s="20"/>
      <c r="B67" s="20"/>
      <c r="C67" s="134"/>
      <c r="D67" s="126"/>
      <c r="E67" s="126"/>
      <c r="F67" s="20"/>
      <c r="G67" s="25"/>
    </row>
    <row r="68" spans="1:7" ht="12.75">
      <c r="A68" s="20"/>
      <c r="B68" s="20"/>
      <c r="C68" s="134"/>
      <c r="D68" s="126"/>
      <c r="E68" s="126"/>
      <c r="F68" s="20"/>
      <c r="G68" s="25"/>
    </row>
    <row r="69" spans="1:7" ht="12.75">
      <c r="A69" s="20"/>
      <c r="B69" s="20"/>
      <c r="C69" s="134"/>
      <c r="D69" s="126"/>
      <c r="E69" s="126"/>
      <c r="F69" s="20"/>
      <c r="G69" s="21"/>
    </row>
    <row r="70" spans="1:7" ht="12.75">
      <c r="A70" s="20"/>
      <c r="B70" s="20"/>
      <c r="C70" s="134"/>
      <c r="D70" s="126"/>
      <c r="E70" s="126"/>
      <c r="F70" s="20"/>
      <c r="G70" s="21"/>
    </row>
    <row r="71" spans="1:7" ht="12.75">
      <c r="A71" s="20"/>
      <c r="B71" s="20"/>
      <c r="C71" s="134"/>
      <c r="D71" s="126"/>
      <c r="E71" s="126"/>
      <c r="F71" s="20"/>
      <c r="G71" s="21"/>
    </row>
    <row r="72" spans="1:7" ht="12.75">
      <c r="A72" s="20"/>
      <c r="B72" s="20"/>
      <c r="C72" s="134"/>
      <c r="D72" s="20"/>
      <c r="E72" s="20"/>
      <c r="F72" s="20"/>
      <c r="G72" s="21"/>
    </row>
  </sheetData>
  <sheetProtection/>
  <mergeCells count="60">
    <mergeCell ref="I44:J44"/>
    <mergeCell ref="F29:G29"/>
    <mergeCell ref="I49:J49"/>
    <mergeCell ref="J35:J39"/>
    <mergeCell ref="J22:J27"/>
    <mergeCell ref="D17:E25"/>
    <mergeCell ref="D61:E65"/>
    <mergeCell ref="B13:C13"/>
    <mergeCell ref="B29:C29"/>
    <mergeCell ref="I46:J46"/>
    <mergeCell ref="F30:G34"/>
    <mergeCell ref="A43:H43"/>
    <mergeCell ref="B36:C38"/>
    <mergeCell ref="D30:E35"/>
    <mergeCell ref="A44:H44"/>
    <mergeCell ref="A45:H45"/>
    <mergeCell ref="A49:H49"/>
    <mergeCell ref="C66:C72"/>
    <mergeCell ref="D66:D71"/>
    <mergeCell ref="E66:E71"/>
    <mergeCell ref="A55:I55"/>
    <mergeCell ref="D60:E60"/>
    <mergeCell ref="I50:J50"/>
    <mergeCell ref="A51:K51"/>
    <mergeCell ref="F60:G60"/>
    <mergeCell ref="A53:O53"/>
    <mergeCell ref="K30:L33"/>
    <mergeCell ref="F61:G65"/>
    <mergeCell ref="A50:H50"/>
    <mergeCell ref="A48:H48"/>
    <mergeCell ref="I47:J47"/>
    <mergeCell ref="D2:E2"/>
    <mergeCell ref="B2:C2"/>
    <mergeCell ref="A46:H46"/>
    <mergeCell ref="I48:J48"/>
    <mergeCell ref="A47:H47"/>
    <mergeCell ref="D29:E29"/>
    <mergeCell ref="M30:M35"/>
    <mergeCell ref="A1:M1"/>
    <mergeCell ref="I45:J45"/>
    <mergeCell ref="I42:J42"/>
    <mergeCell ref="A42:H42"/>
    <mergeCell ref="I43:J43"/>
    <mergeCell ref="K2:L2"/>
    <mergeCell ref="K29:L29"/>
    <mergeCell ref="F2:G2"/>
    <mergeCell ref="M17:M21"/>
    <mergeCell ref="K22:L26"/>
    <mergeCell ref="K16:L16"/>
    <mergeCell ref="D3:E7"/>
    <mergeCell ref="D8:E13"/>
    <mergeCell ref="K3:L7"/>
    <mergeCell ref="K8:L12"/>
    <mergeCell ref="F17:G21"/>
    <mergeCell ref="F16:G16"/>
    <mergeCell ref="D16:E16"/>
    <mergeCell ref="B16:C16"/>
    <mergeCell ref="B17:C20"/>
    <mergeCell ref="B21:C26"/>
    <mergeCell ref="J7:J12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2020-02-11T13:47:42Z</cp:lastPrinted>
  <dcterms:created xsi:type="dcterms:W3CDTF">2004-07-12T12:11:47Z</dcterms:created>
  <dcterms:modified xsi:type="dcterms:W3CDTF">2020-02-17T14:21:26Z</dcterms:modified>
  <cp:category/>
  <cp:version/>
  <cp:contentType/>
  <cp:contentStatus/>
</cp:coreProperties>
</file>