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\2019_2020_1\Orarend\LEVELEZŐ\"/>
    </mc:Choice>
  </mc:AlternateContent>
  <bookViews>
    <workbookView xWindow="0" yWindow="0" windowWidth="12240" windowHeight="55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F36" i="1"/>
  <c r="F35" i="1"/>
  <c r="F34" i="1"/>
  <c r="A44" i="1"/>
  <c r="A43" i="1"/>
  <c r="A42" i="1"/>
  <c r="A41" i="1"/>
  <c r="A40" i="1"/>
  <c r="A39" i="1"/>
  <c r="A38" i="1"/>
  <c r="A37" i="1"/>
  <c r="A36" i="1"/>
  <c r="A35" i="1"/>
  <c r="A34" i="1"/>
  <c r="A6" i="1"/>
  <c r="F28" i="1"/>
  <c r="F27" i="1"/>
  <c r="F26" i="1"/>
  <c r="F25" i="1"/>
  <c r="F24" i="1"/>
  <c r="F23" i="1"/>
  <c r="F22" i="1"/>
  <c r="F21" i="1"/>
  <c r="F20" i="1"/>
  <c r="F19" i="1"/>
  <c r="F18" i="1"/>
  <c r="A28" i="1"/>
  <c r="A27" i="1"/>
  <c r="A26" i="1"/>
  <c r="A25" i="1"/>
  <c r="A24" i="1"/>
  <c r="A23" i="1"/>
  <c r="A22" i="1"/>
  <c r="A21" i="1"/>
  <c r="A20" i="1"/>
  <c r="A19" i="1"/>
  <c r="A18" i="1"/>
  <c r="F13" i="1"/>
  <c r="F12" i="1"/>
  <c r="F11" i="1"/>
  <c r="F10" i="1"/>
  <c r="F9" i="1"/>
  <c r="F8" i="1"/>
  <c r="F7" i="1"/>
  <c r="F6" i="1"/>
  <c r="F5" i="1"/>
  <c r="F4" i="1"/>
  <c r="F3" i="1"/>
  <c r="A3" i="1"/>
  <c r="A4" i="1"/>
  <c r="A5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<sst xmlns="http://schemas.openxmlformats.org/spreadsheetml/2006/main" count="48" uniqueCount="40">
  <si>
    <t>Óra</t>
  </si>
  <si>
    <t>Oktatók:</t>
  </si>
  <si>
    <t>Összevonások (technikai adat, a hallgatók számára érdektelen)</t>
  </si>
  <si>
    <t>Ha péntek délelőtt 6 óra van, a délután kezdődő órák 13:30-kor kezdődnek!</t>
  </si>
  <si>
    <t>19 - 20</t>
  </si>
  <si>
    <t xml:space="preserve">Műszaki menedzser levelező IV. </t>
  </si>
  <si>
    <t>Dr. Leszkó Róbert</t>
  </si>
  <si>
    <t xml:space="preserve">Technika  történet </t>
  </si>
  <si>
    <t>Statisztika III.</t>
  </si>
  <si>
    <t>Controlling II.</t>
  </si>
  <si>
    <t>Krajcsóné Kraszkó Ilona</t>
  </si>
  <si>
    <t>Az órarend változhat, a változásokat figyelje a weboldalon!</t>
  </si>
  <si>
    <t>Technikatörténet                       6 óra                            67.</t>
  </si>
  <si>
    <t>Technikatörténet                       6 óra                    67.</t>
  </si>
  <si>
    <t>Dr. Simon Sándor</t>
  </si>
  <si>
    <t>Környezetmenedzsment</t>
  </si>
  <si>
    <t>20 - 21</t>
  </si>
  <si>
    <t>Nemzetközi fuvarozási ügyletek</t>
  </si>
  <si>
    <t>Humánmenedzsment</t>
  </si>
  <si>
    <t>Ferenczné Szarvas Anikó</t>
  </si>
  <si>
    <t>Szociálpszichológia</t>
  </si>
  <si>
    <t>Műszaki fejlesztés és iparjog</t>
  </si>
  <si>
    <t>Dr. Csűri Gábor</t>
  </si>
  <si>
    <t>19-20</t>
  </si>
  <si>
    <t>Statisztika III.                          6 óra                                  128</t>
  </si>
  <si>
    <t>Controlling II.                6 óra                       69</t>
  </si>
  <si>
    <t>Csicsely Szilvia</t>
  </si>
  <si>
    <t>Nemzetközi fuvarozási ügyletek             9 óra                              235</t>
  </si>
  <si>
    <t>Nemzetközi fuvarozási ügyletek             9 óra                        235</t>
  </si>
  <si>
    <t>Humán-menedzsment            6 óra                          128</t>
  </si>
  <si>
    <t>Környezet-menedzsment                               5 óra                                        70</t>
  </si>
  <si>
    <t>Humán-menedzsment            6 óra                         130</t>
  </si>
  <si>
    <t>Statisztika III.               5 óra                                 130</t>
  </si>
  <si>
    <t>Szociálpszichológia           5 óra                            130</t>
  </si>
  <si>
    <t>Műszaki fejlesztés és iparjog                       6 óra                          130</t>
  </si>
  <si>
    <t>Statisztika III.               5 óra                          130</t>
  </si>
  <si>
    <t>Szociálpszichológia           5 óra                              130</t>
  </si>
  <si>
    <t>Controlling II.                6 óra                               69</t>
  </si>
  <si>
    <t>Műszaki fejlesztés és iparjog                       6 óra                      130</t>
  </si>
  <si>
    <t>Környezet-menedzsment            7 óra                          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</si>
</sst>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mmmm\ d\.;@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color rgb="FF3366FF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1" applyBorder="1" applyAlignment="1" applyProtection="1">
      <alignment vertical="center" wrapText="1"/>
    </xf>
    <xf numFmtId="0" fontId="3" fillId="0" borderId="0" xfId="1" applyBorder="1" applyAlignment="1" applyProtection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left" vertical="center" wrapText="1"/>
    </xf>
    <xf numFmtId="164" fontId="4" fillId="5" borderId="7" xfId="0" applyNumberFormat="1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N60"/>
  <sheetViews>
    <sheetView tabSelected="1" topLeftCell="A19" zoomScaleNormal="100" workbookViewId="0">
      <selection activeCell="I9" sqref="I9"/>
    </sheetView>
  </sheetViews>
  <sheetFormatPr defaultRowHeight="12.75" x14ac:dyDescent="0.2"/>
  <cols>
    <col min="1" max="1" width="7.5703125" style="2" customWidth="1"/>
    <col min="2" max="2" width="18" style="2" customWidth="1"/>
    <col min="3" max="4" width="17.5703125" style="2" customWidth="1"/>
    <col min="5" max="5" width="2.140625" style="2" customWidth="1"/>
    <col min="6" max="6" width="7.5703125" style="2" customWidth="1"/>
    <col min="7" max="9" width="17.5703125" style="2" customWidth="1"/>
    <col min="10" max="16384" width="9.140625" style="2"/>
  </cols>
  <sheetData>
    <row r="1" spans="1:9" ht="41.25" customHeight="1" x14ac:dyDescent="0.2">
      <c r="A1" s="54" t="s">
        <v>5</v>
      </c>
      <c r="B1" s="54"/>
      <c r="C1" s="54"/>
      <c r="D1" s="54"/>
      <c r="E1" s="54"/>
      <c r="F1" s="54"/>
      <c r="G1" s="54"/>
      <c r="H1" s="54"/>
      <c r="I1" s="54"/>
    </row>
    <row r="2" spans="1:9" ht="13.15" customHeight="1" x14ac:dyDescent="0.2">
      <c r="A2" s="1" t="s">
        <v>0</v>
      </c>
      <c r="B2" s="23">
        <v>43727</v>
      </c>
      <c r="C2" s="23">
        <v>43728</v>
      </c>
      <c r="D2" s="23">
        <v>43729</v>
      </c>
      <c r="E2" s="7"/>
      <c r="F2" s="5" t="s">
        <v>0</v>
      </c>
      <c r="G2" s="23">
        <v>43741</v>
      </c>
      <c r="H2" s="23">
        <v>43742</v>
      </c>
      <c r="I2" s="23">
        <v>43743</v>
      </c>
    </row>
    <row r="3" spans="1:9" ht="12.75" customHeight="1" x14ac:dyDescent="0.2">
      <c r="A3" s="1" t="str">
        <f>"8 - "&amp;"9"</f>
        <v>8 - 9</v>
      </c>
      <c r="B3" s="21"/>
      <c r="C3" s="38"/>
      <c r="D3" s="51" t="s">
        <v>13</v>
      </c>
      <c r="E3" s="7"/>
      <c r="F3" s="5" t="str">
        <f>"8 - "&amp;"9"</f>
        <v>8 - 9</v>
      </c>
      <c r="G3" s="33"/>
      <c r="H3" s="39"/>
      <c r="I3" s="100" t="s">
        <v>39</v>
      </c>
    </row>
    <row r="4" spans="1:9" x14ac:dyDescent="0.2">
      <c r="A4" s="1" t="str">
        <f>"9 - "&amp;"10"</f>
        <v>9 - 10</v>
      </c>
      <c r="B4" s="19"/>
      <c r="C4" s="38"/>
      <c r="D4" s="52"/>
      <c r="E4" s="7"/>
      <c r="F4" s="5" t="str">
        <f>"9 - "&amp;"10"</f>
        <v>9 - 10</v>
      </c>
      <c r="G4" s="33"/>
      <c r="H4" s="39"/>
      <c r="I4" s="101"/>
    </row>
    <row r="5" spans="1:9" ht="12.75" customHeight="1" x14ac:dyDescent="0.2">
      <c r="A5" s="1" t="str">
        <f>"10 - "&amp;"11"</f>
        <v>10 - 11</v>
      </c>
      <c r="B5" s="19"/>
      <c r="C5" s="38"/>
      <c r="D5" s="52"/>
      <c r="E5" s="7"/>
      <c r="F5" s="5" t="str">
        <f>"10 - "&amp;"11"</f>
        <v>10 - 11</v>
      </c>
      <c r="G5" s="33"/>
      <c r="H5" s="39"/>
      <c r="I5" s="101"/>
    </row>
    <row r="6" spans="1:9" x14ac:dyDescent="0.2">
      <c r="A6" s="1" t="str">
        <f>"11 - "&amp;"12"</f>
        <v>11 - 12</v>
      </c>
      <c r="B6" s="19"/>
      <c r="C6" s="38"/>
      <c r="D6" s="52"/>
      <c r="E6" s="7"/>
      <c r="F6" s="5" t="str">
        <f>"11 - "&amp;"12"</f>
        <v>11 - 12</v>
      </c>
      <c r="G6" s="33"/>
      <c r="H6" s="39"/>
      <c r="I6" s="101"/>
    </row>
    <row r="7" spans="1:9" ht="12.75" customHeight="1" x14ac:dyDescent="0.2">
      <c r="A7" s="1" t="str">
        <f>"12 - "&amp;"13"</f>
        <v>12 - 13</v>
      </c>
      <c r="C7" s="38"/>
      <c r="D7" s="52"/>
      <c r="E7" s="7"/>
      <c r="F7" s="5" t="str">
        <f>"12 - "&amp;"13"</f>
        <v>12 - 13</v>
      </c>
      <c r="G7" s="34"/>
      <c r="H7" s="39"/>
      <c r="I7" s="101"/>
    </row>
    <row r="8" spans="1:9" ht="12.75" customHeight="1" x14ac:dyDescent="0.2">
      <c r="A8" s="1" t="str">
        <f>"13 - "&amp;"14"</f>
        <v>13 - 14</v>
      </c>
      <c r="B8" s="36"/>
      <c r="C8" s="51" t="s">
        <v>12</v>
      </c>
      <c r="D8" s="53"/>
      <c r="E8" s="7"/>
      <c r="F8" s="5" t="str">
        <f>"13 - "&amp;"14"</f>
        <v>13 - 14</v>
      </c>
      <c r="G8" s="60" t="s">
        <v>24</v>
      </c>
      <c r="H8" s="37"/>
      <c r="I8" s="102"/>
    </row>
    <row r="9" spans="1:9" ht="12.75" customHeight="1" x14ac:dyDescent="0.2">
      <c r="A9" s="1" t="str">
        <f>"14 - "&amp;"15"</f>
        <v>14 - 15</v>
      </c>
      <c r="B9" s="36"/>
      <c r="C9" s="52"/>
      <c r="D9" s="30"/>
      <c r="E9" s="7"/>
      <c r="F9" s="5" t="str">
        <f>"14 - "&amp;"15"</f>
        <v>14 - 15</v>
      </c>
      <c r="G9" s="61"/>
      <c r="H9" s="49" t="s">
        <v>25</v>
      </c>
      <c r="I9" s="31"/>
    </row>
    <row r="10" spans="1:9" ht="12.75" customHeight="1" x14ac:dyDescent="0.2">
      <c r="A10" s="1" t="str">
        <f>"15 - "&amp;"16"</f>
        <v>15 - 16</v>
      </c>
      <c r="B10" s="36"/>
      <c r="C10" s="52"/>
      <c r="D10" s="15"/>
      <c r="E10" s="7"/>
      <c r="F10" s="5" t="str">
        <f>"15 - "&amp;"16"</f>
        <v>15 - 16</v>
      </c>
      <c r="G10" s="61"/>
      <c r="H10" s="50"/>
      <c r="I10" s="33"/>
    </row>
    <row r="11" spans="1:9" x14ac:dyDescent="0.2">
      <c r="A11" s="1" t="str">
        <f>"16 - "&amp;"17"</f>
        <v>16 - 17</v>
      </c>
      <c r="B11" s="36"/>
      <c r="C11" s="52"/>
      <c r="D11" s="8"/>
      <c r="E11" s="7"/>
      <c r="F11" s="5" t="str">
        <f>"16 - "&amp;"17"</f>
        <v>16 - 17</v>
      </c>
      <c r="G11" s="61"/>
      <c r="H11" s="50"/>
      <c r="I11" s="33"/>
    </row>
    <row r="12" spans="1:9" x14ac:dyDescent="0.2">
      <c r="A12" s="1" t="str">
        <f>"17 - "&amp;"18"</f>
        <v>17 - 18</v>
      </c>
      <c r="B12" s="36"/>
      <c r="C12" s="52"/>
      <c r="D12" s="8"/>
      <c r="E12" s="7"/>
      <c r="F12" s="5" t="str">
        <f>"17 - "&amp;"18"</f>
        <v>17 - 18</v>
      </c>
      <c r="G12" s="61"/>
      <c r="H12" s="50"/>
      <c r="I12" s="33"/>
    </row>
    <row r="13" spans="1:9" ht="16.5" customHeight="1" x14ac:dyDescent="0.2">
      <c r="A13" s="1" t="str">
        <f>"18 - "&amp;"19"</f>
        <v>18 - 19</v>
      </c>
      <c r="B13" s="1"/>
      <c r="C13" s="53"/>
      <c r="D13" s="8"/>
      <c r="E13" s="7"/>
      <c r="F13" s="5" t="str">
        <f>"18 - "&amp;"19"</f>
        <v>18 - 19</v>
      </c>
      <c r="G13" s="62"/>
      <c r="H13" s="50"/>
      <c r="I13" s="33"/>
    </row>
    <row r="14" spans="1:9" x14ac:dyDescent="0.2">
      <c r="B14" s="7"/>
      <c r="C14" s="24"/>
      <c r="D14" s="7"/>
      <c r="E14" s="7"/>
      <c r="F14" s="5" t="s">
        <v>23</v>
      </c>
      <c r="G14" s="5"/>
      <c r="H14" s="50"/>
      <c r="I14" s="5"/>
    </row>
    <row r="15" spans="1:9" x14ac:dyDescent="0.2">
      <c r="B15" s="7"/>
      <c r="C15" s="24"/>
      <c r="D15" s="7"/>
      <c r="E15" s="7"/>
      <c r="F15" s="42"/>
      <c r="G15" s="7"/>
      <c r="H15" s="9"/>
      <c r="I15" s="7"/>
    </row>
    <row r="16" spans="1:9" x14ac:dyDescent="0.2">
      <c r="B16" s="7"/>
      <c r="C16" s="25"/>
      <c r="D16" s="7"/>
      <c r="E16" s="7"/>
      <c r="F16" s="7"/>
      <c r="G16" s="7"/>
      <c r="H16" s="9"/>
      <c r="I16" s="7"/>
    </row>
    <row r="17" spans="1:14" x14ac:dyDescent="0.2">
      <c r="A17" s="20" t="s">
        <v>0</v>
      </c>
      <c r="B17" s="23">
        <v>43783</v>
      </c>
      <c r="C17" s="23">
        <v>43784</v>
      </c>
      <c r="D17" s="23">
        <v>43785</v>
      </c>
      <c r="E17" s="7"/>
      <c r="F17" s="5" t="s">
        <v>0</v>
      </c>
      <c r="G17" s="23">
        <v>43790</v>
      </c>
      <c r="H17" s="23">
        <v>43791</v>
      </c>
      <c r="I17" s="23">
        <v>43792</v>
      </c>
    </row>
    <row r="18" spans="1:14" ht="12.75" customHeight="1" x14ac:dyDescent="0.2">
      <c r="A18" s="20" t="str">
        <f>"8 - "&amp;"9"</f>
        <v>8 - 9</v>
      </c>
      <c r="B18" s="33"/>
      <c r="C18" s="66" t="s">
        <v>29</v>
      </c>
      <c r="D18" s="63" t="s">
        <v>28</v>
      </c>
      <c r="E18" s="7"/>
      <c r="F18" s="5" t="str">
        <f>"8 - "&amp;"9"</f>
        <v>8 - 9</v>
      </c>
      <c r="G18" s="33"/>
      <c r="H18" s="43" t="s">
        <v>32</v>
      </c>
      <c r="I18" s="103" t="s">
        <v>34</v>
      </c>
    </row>
    <row r="19" spans="1:14" x14ac:dyDescent="0.2">
      <c r="A19" s="20" t="str">
        <f>"9 - "&amp;"10"</f>
        <v>9 - 10</v>
      </c>
      <c r="B19" s="33"/>
      <c r="C19" s="67"/>
      <c r="D19" s="64"/>
      <c r="E19" s="7"/>
      <c r="F19" s="5" t="str">
        <f>"9 - "&amp;"10"</f>
        <v>9 - 10</v>
      </c>
      <c r="G19" s="33"/>
      <c r="H19" s="44"/>
      <c r="I19" s="104"/>
    </row>
    <row r="20" spans="1:14" ht="12.75" customHeight="1" x14ac:dyDescent="0.2">
      <c r="A20" s="20" t="str">
        <f>"10 - "&amp;"11"</f>
        <v>10 - 11</v>
      </c>
      <c r="B20" s="33"/>
      <c r="C20" s="67"/>
      <c r="D20" s="64"/>
      <c r="E20" s="7"/>
      <c r="F20" s="5" t="str">
        <f>"10 - "&amp;"11"</f>
        <v>10 - 11</v>
      </c>
      <c r="G20" s="33"/>
      <c r="H20" s="44"/>
      <c r="I20" s="104"/>
    </row>
    <row r="21" spans="1:14" x14ac:dyDescent="0.2">
      <c r="A21" s="20" t="str">
        <f>"11 - "&amp;"12"</f>
        <v>11 - 12</v>
      </c>
      <c r="B21" s="33"/>
      <c r="C21" s="67"/>
      <c r="D21" s="64"/>
      <c r="E21" s="7"/>
      <c r="F21" s="5" t="str">
        <f>"11 - "&amp;"12"</f>
        <v>11 - 12</v>
      </c>
      <c r="G21" s="33"/>
      <c r="H21" s="44"/>
      <c r="I21" s="104"/>
    </row>
    <row r="22" spans="1:14" ht="12.75" customHeight="1" x14ac:dyDescent="0.2">
      <c r="A22" s="20" t="str">
        <f>"12 - "&amp;"13"</f>
        <v>12 - 13</v>
      </c>
      <c r="B22" s="63" t="s">
        <v>27</v>
      </c>
      <c r="C22" s="67"/>
      <c r="D22" s="64"/>
      <c r="E22" s="7"/>
      <c r="F22" s="5" t="str">
        <f>"12 - "&amp;"13"</f>
        <v>12 - 13</v>
      </c>
      <c r="G22" s="33"/>
      <c r="H22" s="45"/>
      <c r="I22" s="104"/>
    </row>
    <row r="23" spans="1:14" ht="12.75" customHeight="1" x14ac:dyDescent="0.2">
      <c r="A23" s="20" t="str">
        <f>"13 - "&amp;"14"</f>
        <v>13 - 14</v>
      </c>
      <c r="B23" s="64"/>
      <c r="C23" s="68"/>
      <c r="D23" s="64"/>
      <c r="E23" s="7"/>
      <c r="F23" s="5" t="str">
        <f>"13 - "&amp;"14"</f>
        <v>13 - 14</v>
      </c>
      <c r="G23" s="66" t="s">
        <v>31</v>
      </c>
      <c r="H23" s="46" t="s">
        <v>33</v>
      </c>
      <c r="I23" s="105"/>
    </row>
    <row r="24" spans="1:14" ht="12.75" customHeight="1" x14ac:dyDescent="0.2">
      <c r="A24" s="20" t="str">
        <f>"14 - "&amp;"15"</f>
        <v>14 - 15</v>
      </c>
      <c r="B24" s="64"/>
      <c r="C24" s="69" t="s">
        <v>30</v>
      </c>
      <c r="D24" s="64"/>
      <c r="E24" s="7"/>
      <c r="F24" s="5" t="str">
        <f>"14 - "&amp;"15"</f>
        <v>14 - 15</v>
      </c>
      <c r="G24" s="67"/>
      <c r="H24" s="47"/>
      <c r="I24" s="32"/>
    </row>
    <row r="25" spans="1:14" x14ac:dyDescent="0.2">
      <c r="A25" s="20" t="str">
        <f>"15 - "&amp;"16"</f>
        <v>15 - 16</v>
      </c>
      <c r="B25" s="64"/>
      <c r="C25" s="70"/>
      <c r="D25" s="64"/>
      <c r="E25" s="7"/>
      <c r="F25" s="5" t="str">
        <f>"15 - "&amp;"16"</f>
        <v>15 - 16</v>
      </c>
      <c r="G25" s="67"/>
      <c r="H25" s="47"/>
      <c r="I25" s="33"/>
    </row>
    <row r="26" spans="1:14" ht="12.75" customHeight="1" x14ac:dyDescent="0.2">
      <c r="A26" s="20" t="str">
        <f>"16 - "&amp;"17"</f>
        <v>16 - 17</v>
      </c>
      <c r="B26" s="64"/>
      <c r="C26" s="70"/>
      <c r="D26" s="65"/>
      <c r="E26" s="7"/>
      <c r="F26" s="5" t="str">
        <f>"16 - "&amp;"17"</f>
        <v>16 - 17</v>
      </c>
      <c r="G26" s="67"/>
      <c r="H26" s="47"/>
      <c r="I26" s="33"/>
    </row>
    <row r="27" spans="1:14" ht="13.15" customHeight="1" x14ac:dyDescent="0.2">
      <c r="A27" s="1" t="str">
        <f>"17 - "&amp;"18"</f>
        <v>17 - 18</v>
      </c>
      <c r="B27" s="64"/>
      <c r="C27" s="70"/>
      <c r="D27" s="33"/>
      <c r="E27" s="7"/>
      <c r="F27" s="5" t="str">
        <f>"17 - "&amp;"18"</f>
        <v>17 - 18</v>
      </c>
      <c r="G27" s="67"/>
      <c r="H27" s="48"/>
      <c r="I27" s="33"/>
    </row>
    <row r="28" spans="1:14" x14ac:dyDescent="0.2">
      <c r="A28" s="20" t="str">
        <f>"18 - "&amp;"19"</f>
        <v>18 - 19</v>
      </c>
      <c r="B28" s="64"/>
      <c r="C28" s="71"/>
      <c r="D28" s="33"/>
      <c r="E28" s="7"/>
      <c r="F28" s="5" t="str">
        <f>"18 - "&amp;"19"</f>
        <v>18 - 19</v>
      </c>
      <c r="G28" s="68"/>
      <c r="H28" s="41"/>
      <c r="I28" s="33"/>
    </row>
    <row r="29" spans="1:14" x14ac:dyDescent="0.2">
      <c r="A29" s="5" t="s">
        <v>4</v>
      </c>
      <c r="B29" s="64"/>
      <c r="C29" s="40"/>
      <c r="D29" s="33"/>
      <c r="E29"/>
      <c r="F29" s="5" t="s">
        <v>4</v>
      </c>
      <c r="G29" s="30"/>
      <c r="H29" s="35"/>
      <c r="I29" s="36"/>
    </row>
    <row r="30" spans="1:14" x14ac:dyDescent="0.2">
      <c r="A30" s="5" t="s">
        <v>16</v>
      </c>
      <c r="B30" s="65"/>
      <c r="C30" s="8"/>
      <c r="D30" s="8"/>
      <c r="E30"/>
      <c r="F30"/>
      <c r="G30" s="22"/>
      <c r="H30" s="16"/>
      <c r="I30" s="17"/>
      <c r="N30" s="28"/>
    </row>
    <row r="31" spans="1:14" x14ac:dyDescent="0.2">
      <c r="A31" s="9"/>
      <c r="B31" s="26"/>
      <c r="C31" s="12"/>
      <c r="D31" s="12"/>
      <c r="E31"/>
      <c r="F31"/>
      <c r="G31" s="22"/>
      <c r="H31" s="16"/>
      <c r="I31" s="17"/>
      <c r="N31" s="28"/>
    </row>
    <row r="32" spans="1:14" x14ac:dyDescent="0.2">
      <c r="A32" s="9"/>
      <c r="B32" s="27"/>
      <c r="C32"/>
      <c r="D32"/>
      <c r="E32"/>
      <c r="F32"/>
      <c r="G32"/>
      <c r="H32" s="9"/>
      <c r="I32" s="17"/>
    </row>
    <row r="33" spans="1:10" x14ac:dyDescent="0.2">
      <c r="A33" s="5" t="s">
        <v>0</v>
      </c>
      <c r="B33" s="23">
        <v>43804</v>
      </c>
      <c r="C33" s="23">
        <v>43805</v>
      </c>
      <c r="D33" s="23">
        <v>43806</v>
      </c>
      <c r="E33"/>
      <c r="F33" s="5" t="s">
        <v>0</v>
      </c>
      <c r="G33" s="6"/>
      <c r="H33" s="6"/>
      <c r="I33" s="6"/>
    </row>
    <row r="34" spans="1:10" ht="12.75" customHeight="1" x14ac:dyDescent="0.2">
      <c r="A34" s="5" t="str">
        <f>"8 - "&amp;"9"</f>
        <v>8 - 9</v>
      </c>
      <c r="B34" s="33"/>
      <c r="C34" s="46" t="s">
        <v>36</v>
      </c>
      <c r="D34" s="103" t="s">
        <v>38</v>
      </c>
      <c r="E34"/>
      <c r="F34" s="5" t="str">
        <f>"8 - "&amp;"9"</f>
        <v>8 - 9</v>
      </c>
      <c r="G34" s="8"/>
      <c r="H34" s="8"/>
      <c r="I34" s="1"/>
    </row>
    <row r="35" spans="1:10" x14ac:dyDescent="0.2">
      <c r="A35" s="5" t="str">
        <f>"9 - "&amp;"10"</f>
        <v>9 - 10</v>
      </c>
      <c r="B35" s="33"/>
      <c r="C35" s="47"/>
      <c r="D35" s="104"/>
      <c r="E35"/>
      <c r="F35" s="5" t="str">
        <f>"9 - "&amp;"10"</f>
        <v>9 - 10</v>
      </c>
      <c r="G35" s="8"/>
      <c r="H35" s="8"/>
      <c r="I35" s="1"/>
    </row>
    <row r="36" spans="1:10" ht="12.75" customHeight="1" x14ac:dyDescent="0.2">
      <c r="A36" s="5" t="str">
        <f>"10 - "&amp;"11"</f>
        <v>10 - 11</v>
      </c>
      <c r="B36" s="33"/>
      <c r="C36" s="47"/>
      <c r="D36" s="104"/>
      <c r="E36"/>
      <c r="F36" s="5" t="str">
        <f>"10 - "&amp;"11"</f>
        <v>10 - 11</v>
      </c>
      <c r="G36" s="8"/>
      <c r="H36" s="8"/>
      <c r="I36" s="1"/>
    </row>
    <row r="37" spans="1:10" x14ac:dyDescent="0.2">
      <c r="A37" s="5" t="str">
        <f>"11 - "&amp;"12"</f>
        <v>11 - 12</v>
      </c>
      <c r="B37" s="33"/>
      <c r="C37" s="47"/>
      <c r="D37" s="104"/>
      <c r="E37"/>
      <c r="F37" s="5" t="str">
        <f>"11 - "&amp;"12"</f>
        <v>11 - 12</v>
      </c>
      <c r="G37" s="8"/>
      <c r="H37" s="8"/>
      <c r="I37" s="1"/>
      <c r="J37" s="17"/>
    </row>
    <row r="38" spans="1:10" x14ac:dyDescent="0.2">
      <c r="A38" s="5" t="str">
        <f>"12 - "&amp;"13"</f>
        <v>12 - 13</v>
      </c>
      <c r="B38" s="33"/>
      <c r="C38" s="48"/>
      <c r="D38" s="104"/>
      <c r="E38"/>
      <c r="F38" s="5" t="str">
        <f>"12 - "&amp;"13"</f>
        <v>12 - 13</v>
      </c>
      <c r="G38" s="8"/>
      <c r="H38" s="8"/>
      <c r="I38" s="1"/>
      <c r="J38" s="17"/>
    </row>
    <row r="39" spans="1:10" ht="12.75" customHeight="1" x14ac:dyDescent="0.2">
      <c r="A39" s="5" t="str">
        <f>"13 - "&amp;"14"</f>
        <v>13 - 14</v>
      </c>
      <c r="B39" s="43" t="s">
        <v>35</v>
      </c>
      <c r="C39" s="49" t="s">
        <v>37</v>
      </c>
      <c r="D39" s="105"/>
      <c r="E39"/>
      <c r="F39" s="5" t="str">
        <f>"13 - "&amp;"14"</f>
        <v>13 - 14</v>
      </c>
      <c r="G39" s="8"/>
      <c r="H39" s="1"/>
      <c r="I39" s="1"/>
      <c r="J39" s="17"/>
    </row>
    <row r="40" spans="1:10" ht="14.25" customHeight="1" x14ac:dyDescent="0.2">
      <c r="A40" s="5" t="str">
        <f>"14 - "&amp;"15"</f>
        <v>14 - 15</v>
      </c>
      <c r="B40" s="44"/>
      <c r="C40" s="50"/>
      <c r="D40" s="33"/>
      <c r="E40"/>
      <c r="F40" s="5" t="str">
        <f>"14 - "&amp;"15"</f>
        <v>14 - 15</v>
      </c>
      <c r="G40" s="8"/>
      <c r="H40" s="1"/>
      <c r="I40" s="1"/>
      <c r="J40" s="17"/>
    </row>
    <row r="41" spans="1:10" x14ac:dyDescent="0.2">
      <c r="A41" s="5" t="str">
        <f>"15 - "&amp;"16"</f>
        <v>15 - 16</v>
      </c>
      <c r="B41" s="44"/>
      <c r="C41" s="50"/>
      <c r="D41" s="33"/>
      <c r="E41"/>
      <c r="F41" s="5" t="str">
        <f>"15 - "&amp;"16"</f>
        <v>15 - 16</v>
      </c>
      <c r="G41" s="8"/>
      <c r="H41" s="1"/>
      <c r="I41" s="29"/>
    </row>
    <row r="42" spans="1:10" x14ac:dyDescent="0.2">
      <c r="A42" s="5" t="str">
        <f>"16 - "&amp;"17"</f>
        <v>16 - 17</v>
      </c>
      <c r="B42" s="44"/>
      <c r="C42" s="50"/>
      <c r="D42" s="33"/>
      <c r="E42"/>
      <c r="F42" s="5" t="str">
        <f>"16 - "&amp;"17"</f>
        <v>16 - 17</v>
      </c>
      <c r="G42" s="8"/>
      <c r="H42" s="1"/>
      <c r="I42" s="29"/>
    </row>
    <row r="43" spans="1:10" x14ac:dyDescent="0.2">
      <c r="A43" s="5" t="str">
        <f>"17 - "&amp;"18"</f>
        <v>17 - 18</v>
      </c>
      <c r="B43" s="45"/>
      <c r="C43" s="50"/>
      <c r="D43" s="33"/>
      <c r="E43"/>
      <c r="F43" s="5" t="str">
        <f>"17 - "&amp;"18"</f>
        <v>17 - 18</v>
      </c>
      <c r="G43" s="8"/>
      <c r="H43" s="1"/>
      <c r="I43" s="29"/>
    </row>
    <row r="44" spans="1:10" x14ac:dyDescent="0.2">
      <c r="A44" s="5" t="str">
        <f>"18 - "&amp;"19"</f>
        <v>18 - 19</v>
      </c>
      <c r="B44" s="33"/>
      <c r="C44" s="50"/>
      <c r="D44" s="33"/>
      <c r="E44"/>
      <c r="F44" s="5" t="str">
        <f>"18 - "&amp;"19"</f>
        <v>18 - 19</v>
      </c>
      <c r="G44" s="8"/>
      <c r="H44" s="1"/>
      <c r="I44" s="29"/>
    </row>
    <row r="45" spans="1:10" ht="12.75" customHeight="1" x14ac:dyDescent="0.2">
      <c r="A45" s="9"/>
      <c r="B45"/>
      <c r="C45" s="55"/>
      <c r="D45" s="57"/>
      <c r="E45" s="58"/>
      <c r="F45"/>
      <c r="H45"/>
      <c r="I45" s="12"/>
    </row>
    <row r="46" spans="1:10" ht="12.75" customHeight="1" x14ac:dyDescent="0.2">
      <c r="A46" s="9"/>
      <c r="B46"/>
      <c r="C46" s="56"/>
      <c r="D46" s="58"/>
      <c r="E46" s="58"/>
      <c r="F46"/>
      <c r="H46"/>
      <c r="I46" s="12"/>
    </row>
    <row r="47" spans="1:10" x14ac:dyDescent="0.2">
      <c r="A47" s="3" t="s">
        <v>1</v>
      </c>
      <c r="B47" s="4"/>
      <c r="C47" s="16"/>
      <c r="D47" s="59"/>
      <c r="E47" s="59"/>
    </row>
    <row r="48" spans="1:10" x14ac:dyDescent="0.2">
      <c r="B48" s="3"/>
      <c r="C48" s="16"/>
      <c r="D48" s="4"/>
      <c r="E48" s="4"/>
      <c r="F48" s="72" t="s">
        <v>2</v>
      </c>
      <c r="G48" s="73"/>
      <c r="H48" s="73"/>
      <c r="I48" s="74"/>
    </row>
    <row r="49" spans="1:9" ht="12.75" customHeight="1" x14ac:dyDescent="0.2">
      <c r="A49" s="77" t="s">
        <v>21</v>
      </c>
      <c r="B49" s="78"/>
      <c r="C49" s="83" t="s">
        <v>22</v>
      </c>
      <c r="D49" s="83"/>
      <c r="E49" s="9"/>
      <c r="F49" s="5"/>
      <c r="G49" s="1"/>
      <c r="H49" s="1"/>
      <c r="I49" s="1"/>
    </row>
    <row r="50" spans="1:9" ht="12.75" customHeight="1" x14ac:dyDescent="0.2">
      <c r="A50" s="79" t="s">
        <v>17</v>
      </c>
      <c r="B50" s="80"/>
      <c r="C50" s="106" t="s">
        <v>26</v>
      </c>
      <c r="D50" s="107"/>
      <c r="E50" s="10"/>
      <c r="F50" s="1"/>
      <c r="G50" s="1"/>
      <c r="H50" s="1"/>
      <c r="I50" s="1"/>
    </row>
    <row r="51" spans="1:9" ht="12.75" customHeight="1" x14ac:dyDescent="0.2">
      <c r="A51" s="81" t="s">
        <v>15</v>
      </c>
      <c r="B51" s="82"/>
      <c r="C51" s="89" t="s">
        <v>14</v>
      </c>
      <c r="D51" s="90"/>
      <c r="E51" s="10"/>
      <c r="F51" s="1"/>
      <c r="G51" s="1"/>
      <c r="H51" s="1"/>
      <c r="I51" s="1"/>
    </row>
    <row r="52" spans="1:9" ht="12.75" customHeight="1" x14ac:dyDescent="0.2">
      <c r="A52" s="84" t="s">
        <v>9</v>
      </c>
      <c r="B52" s="85"/>
      <c r="C52" s="91" t="s">
        <v>14</v>
      </c>
      <c r="D52" s="92"/>
      <c r="E52" s="9"/>
      <c r="F52" s="1"/>
      <c r="G52" s="1"/>
      <c r="H52" s="1"/>
      <c r="I52" s="1"/>
    </row>
    <row r="53" spans="1:9" ht="12.75" customHeight="1" x14ac:dyDescent="0.2">
      <c r="A53" s="75" t="s">
        <v>8</v>
      </c>
      <c r="B53" s="76"/>
      <c r="C53" s="75" t="s">
        <v>10</v>
      </c>
      <c r="D53" s="76"/>
      <c r="E53" s="11"/>
      <c r="F53" s="14"/>
      <c r="G53" s="14"/>
      <c r="H53" s="1"/>
      <c r="I53" s="1"/>
    </row>
    <row r="54" spans="1:9" ht="12.75" customHeight="1" x14ac:dyDescent="0.2">
      <c r="A54" s="94" t="s">
        <v>7</v>
      </c>
      <c r="B54" s="95"/>
      <c r="C54" s="87" t="s">
        <v>6</v>
      </c>
      <c r="D54" s="88"/>
      <c r="E54" s="11"/>
      <c r="F54" s="1"/>
      <c r="G54" s="1"/>
      <c r="H54" s="1"/>
      <c r="I54" s="1"/>
    </row>
    <row r="55" spans="1:9" ht="12.75" customHeight="1" x14ac:dyDescent="0.2">
      <c r="A55" s="98" t="s">
        <v>18</v>
      </c>
      <c r="B55" s="99"/>
      <c r="C55" s="98" t="s">
        <v>19</v>
      </c>
      <c r="D55" s="99"/>
      <c r="E55" s="11"/>
      <c r="F55" s="5"/>
      <c r="G55" s="1"/>
      <c r="H55" s="1"/>
      <c r="I55" s="1"/>
    </row>
    <row r="56" spans="1:9" ht="12.75" customHeight="1" x14ac:dyDescent="0.2">
      <c r="A56" s="96" t="s">
        <v>20</v>
      </c>
      <c r="B56" s="97"/>
      <c r="C56" s="96" t="s">
        <v>19</v>
      </c>
      <c r="D56" s="97"/>
      <c r="E56" s="11"/>
      <c r="F56" s="18"/>
      <c r="G56" s="13"/>
      <c r="H56" s="1"/>
      <c r="I56" s="1"/>
    </row>
    <row r="58" spans="1:9" ht="12.75" customHeight="1" x14ac:dyDescent="0.2">
      <c r="A58" s="93" t="s">
        <v>3</v>
      </c>
      <c r="B58" s="93"/>
      <c r="C58" s="93"/>
      <c r="D58" s="93"/>
      <c r="E58" s="93"/>
      <c r="F58" s="93"/>
      <c r="G58" s="93"/>
    </row>
    <row r="60" spans="1:9" x14ac:dyDescent="0.2">
      <c r="B60" s="86" t="s">
        <v>11</v>
      </c>
      <c r="C60" s="86"/>
      <c r="D60" s="86"/>
      <c r="E60" s="86"/>
      <c r="F60" s="86"/>
      <c r="G60" s="86"/>
    </row>
  </sheetData>
  <mergeCells count="39">
    <mergeCell ref="B60:G60"/>
    <mergeCell ref="C50:D50"/>
    <mergeCell ref="C54:D54"/>
    <mergeCell ref="C51:D51"/>
    <mergeCell ref="C52:D52"/>
    <mergeCell ref="A58:G58"/>
    <mergeCell ref="A54:B54"/>
    <mergeCell ref="A56:B56"/>
    <mergeCell ref="C56:D56"/>
    <mergeCell ref="C55:D55"/>
    <mergeCell ref="A55:B55"/>
    <mergeCell ref="F48:I48"/>
    <mergeCell ref="A53:B53"/>
    <mergeCell ref="A49:B49"/>
    <mergeCell ref="A50:B50"/>
    <mergeCell ref="A51:B51"/>
    <mergeCell ref="C49:D49"/>
    <mergeCell ref="C53:D53"/>
    <mergeCell ref="A52:B52"/>
    <mergeCell ref="A1:I1"/>
    <mergeCell ref="C45:C46"/>
    <mergeCell ref="D45:E47"/>
    <mergeCell ref="H18:H22"/>
    <mergeCell ref="G8:G13"/>
    <mergeCell ref="B22:B30"/>
    <mergeCell ref="C18:C23"/>
    <mergeCell ref="C24:C28"/>
    <mergeCell ref="I3:I8"/>
    <mergeCell ref="I18:I23"/>
    <mergeCell ref="D34:D39"/>
    <mergeCell ref="D3:D8"/>
    <mergeCell ref="D18:D26"/>
    <mergeCell ref="G23:G28"/>
    <mergeCell ref="H23:H27"/>
    <mergeCell ref="B39:B43"/>
    <mergeCell ref="C34:C38"/>
    <mergeCell ref="C39:C44"/>
    <mergeCell ref="H9:H14"/>
    <mergeCell ref="C8:C13"/>
  </mergeCells>
  <phoneticPr fontId="1" type="noConversion"/>
  <pageMargins left="0.51181102362204722" right="0.27559055118110237" top="0.39370078740157483" bottom="0.59055118110236227" header="0.27559055118110237" footer="0.27559055118110237"/>
  <pageSetup paperSize="9" scale="70" orientation="landscape" r:id="rId1"/>
  <headerFooter alignWithMargins="0">
    <oddFooter>&amp;C&amp;"Arial,Félkövér"&amp;12Az órarend változhat, a változásokat figyelje a http://gk.szie.hu/ weboldalon!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>TSFGFK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TSFGFK</dc:creator>
  <cp:lastModifiedBy>USER</cp:lastModifiedBy>
  <cp:lastPrinted>2018-09-19T09:00:25Z</cp:lastPrinted>
  <dcterms:created xsi:type="dcterms:W3CDTF">2004-07-12T12:11:47Z</dcterms:created>
  <dcterms:modified xsi:type="dcterms:W3CDTF">2019-09-17T08:35:31Z</dcterms:modified>
</cp:coreProperties>
</file>