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szakirány'!$A$1:$Q$81</definedName>
  </definedNames>
  <calcPr fullCalcOnLoad="1"/>
</workbook>
</file>

<file path=xl/sharedStrings.xml><?xml version="1.0" encoding="utf-8"?>
<sst xmlns="http://schemas.openxmlformats.org/spreadsheetml/2006/main" count="45" uniqueCount="39">
  <si>
    <t>Óra</t>
  </si>
  <si>
    <t>Oktatók:</t>
  </si>
  <si>
    <t>Az órarend változhat, a változásokat figyelje a http://gk.szie.hu/ weboldalon!</t>
  </si>
  <si>
    <t>Krajcsóné Kraszkó Ilona</t>
  </si>
  <si>
    <t>Dr. Simon Sándor</t>
  </si>
  <si>
    <t>Ferenczné Szarvas Anikó</t>
  </si>
  <si>
    <t>Dr. Gurzó Imre</t>
  </si>
  <si>
    <t>Ha péntek délelőtt 6 óra van, a délutáni órák 13:30-kor kezdődnek!</t>
  </si>
  <si>
    <t>19-20</t>
  </si>
  <si>
    <t>Borbola Gábor</t>
  </si>
  <si>
    <t>Dr. Szakács Attila</t>
  </si>
  <si>
    <t>Bevezetés a menedzsmentbe            6 óra                           221</t>
  </si>
  <si>
    <t>Bevezetés a menedzsmentbe                      5 óra                           221</t>
  </si>
  <si>
    <t>Bevezetés a menedzsmentbe                      5 óra                           235</t>
  </si>
  <si>
    <t>Statisztika II.                       6 óra                            221</t>
  </si>
  <si>
    <t>Controlling                           5 óra                                    67</t>
  </si>
  <si>
    <t>Műszaki menedzser alapszak  III. évfolyam 2019/2020. tanév II. félév</t>
  </si>
  <si>
    <t>Logisztika III.</t>
  </si>
  <si>
    <t>Controlling I.</t>
  </si>
  <si>
    <t>Bevezetés a menedzsmentbe</t>
  </si>
  <si>
    <t>Statisztika II.</t>
  </si>
  <si>
    <t>Gazdaságföldrajz</t>
  </si>
  <si>
    <t>Informatikai alkalmazások</t>
  </si>
  <si>
    <t>Fogyasztóvédelem</t>
  </si>
  <si>
    <t>Controlling                           6 óra                                    67</t>
  </si>
  <si>
    <t>Csuriné dr. Taybani Ágnes</t>
  </si>
  <si>
    <t>Fogyasztóvédelem            6 óra                             235</t>
  </si>
  <si>
    <t>május 9.</t>
  </si>
  <si>
    <t>Informatikai alkalmazások          70               6 óra</t>
  </si>
  <si>
    <t>Logisztika III.                                    6 óra                              221</t>
  </si>
  <si>
    <t>Gazdaságföldrajz                        6 óra             130</t>
  </si>
  <si>
    <t>Statisztika II.                       6 óra             70</t>
  </si>
  <si>
    <t>Fogyasztóvédelem            6 óra         235</t>
  </si>
  <si>
    <t>Logisztika III.                                    6 óra                      130</t>
  </si>
  <si>
    <t>Statisztika II.                       6 óra                  69</t>
  </si>
  <si>
    <t>Gazdaság-földrajz                        6 óra             130</t>
  </si>
  <si>
    <t>Informatikai alkalmazások                         6 óra              70</t>
  </si>
  <si>
    <t>Idegen nyelvi kommunikáció II. (egyéni tanrendes)</t>
  </si>
  <si>
    <t>Boros Árpád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</si>
</sst>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4" fontId="1" fillId="34" borderId="11" xfId="0" applyNumberFormat="1" applyFont="1" applyFill="1" applyBorder="1" applyAlignment="1">
      <alignment horizontal="center" vertical="center" wrapText="1"/>
    </xf>
    <xf numFmtId="174" fontId="1" fillId="34" borderId="13" xfId="0" applyNumberFormat="1" applyFont="1" applyFill="1" applyBorder="1" applyAlignment="1">
      <alignment horizontal="center" vertical="center" wrapText="1"/>
    </xf>
    <xf numFmtId="174" fontId="1" fillId="34" borderId="16" xfId="0" applyNumberFormat="1" applyFont="1" applyFill="1" applyBorder="1" applyAlignment="1">
      <alignment horizontal="center" vertical="center" wrapText="1"/>
    </xf>
    <xf numFmtId="174" fontId="1" fillId="34" borderId="17" xfId="0" applyNumberFormat="1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 wrapText="1"/>
    </xf>
    <xf numFmtId="0" fontId="0" fillId="13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38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174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21" xfId="0" applyFont="1" applyFill="1" applyBorder="1" applyAlignment="1">
      <alignment horizontal="left" vertical="center" wrapText="1"/>
    </xf>
    <xf numFmtId="0" fontId="0" fillId="13" borderId="13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16" borderId="11" xfId="0" applyFont="1" applyFill="1" applyBorder="1" applyAlignment="1">
      <alignment horizontal="left" vertical="center" wrapText="1"/>
    </xf>
    <xf numFmtId="0" fontId="0" fillId="16" borderId="21" xfId="0" applyFont="1" applyFill="1" applyBorder="1" applyAlignment="1">
      <alignment horizontal="left" vertical="center" wrapText="1"/>
    </xf>
    <xf numFmtId="0" fontId="0" fillId="16" borderId="13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15" borderId="10" xfId="0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8" borderId="21" xfId="0" applyFont="1" applyFill="1" applyBorder="1" applyAlignment="1">
      <alignment horizontal="left" vertical="center" wrapText="1"/>
    </xf>
    <xf numFmtId="0" fontId="0" fillId="38" borderId="13" xfId="0" applyFont="1" applyFill="1" applyBorder="1" applyAlignment="1">
      <alignment horizontal="left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174" fontId="0" fillId="35" borderId="11" xfId="0" applyNumberFormat="1" applyFont="1" applyFill="1" applyBorder="1" applyAlignment="1">
      <alignment horizontal="left" vertical="center" wrapText="1"/>
    </xf>
    <xf numFmtId="174" fontId="0" fillId="35" borderId="21" xfId="0" applyNumberFormat="1" applyFont="1" applyFill="1" applyBorder="1" applyAlignment="1">
      <alignment horizontal="left" vertical="center" wrapText="1"/>
    </xf>
    <xf numFmtId="174" fontId="0" fillId="35" borderId="13" xfId="0" applyNumberFormat="1" applyFont="1" applyFill="1" applyBorder="1" applyAlignment="1">
      <alignment horizontal="left" vertical="center" wrapText="1"/>
    </xf>
    <xf numFmtId="174" fontId="0" fillId="37" borderId="11" xfId="0" applyNumberFormat="1" applyFont="1" applyFill="1" applyBorder="1" applyAlignment="1">
      <alignment horizontal="left" vertical="center" wrapText="1"/>
    </xf>
    <xf numFmtId="174" fontId="0" fillId="37" borderId="21" xfId="0" applyNumberFormat="1" applyFont="1" applyFill="1" applyBorder="1" applyAlignment="1">
      <alignment horizontal="left" vertical="center" wrapText="1"/>
    </xf>
    <xf numFmtId="174" fontId="0" fillId="37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5"/>
  <sheetViews>
    <sheetView tabSelected="1" view="pageBreakPreview" zoomScaleSheetLayoutView="100" zoomScalePageLayoutView="0" workbookViewId="0" topLeftCell="A19">
      <selection activeCell="L43" sqref="L43:L51"/>
    </sheetView>
  </sheetViews>
  <sheetFormatPr defaultColWidth="9.140625" defaultRowHeight="12.75"/>
  <cols>
    <col min="1" max="1" width="7.7109375" style="2" customWidth="1"/>
    <col min="2" max="2" width="12.00390625" style="2" customWidth="1"/>
    <col min="3" max="3" width="7.8515625" style="2" customWidth="1"/>
    <col min="4" max="4" width="11.7109375" style="2" customWidth="1"/>
    <col min="5" max="5" width="7.421875" style="2" customWidth="1"/>
    <col min="6" max="6" width="11.8515625" style="2" customWidth="1"/>
    <col min="7" max="7" width="9.421875" style="2" customWidth="1"/>
    <col min="8" max="8" width="2.140625" style="2" customWidth="1"/>
    <col min="9" max="9" width="10.28125" style="2" bestFit="1" customWidth="1"/>
    <col min="10" max="10" width="12.57421875" style="2" customWidth="1"/>
    <col min="11" max="11" width="10.00390625" style="2" customWidth="1"/>
    <col min="12" max="12" width="10.140625" style="2" customWidth="1"/>
    <col min="13" max="13" width="7.7109375" style="2" customWidth="1"/>
    <col min="14" max="14" width="10.7109375" style="2" customWidth="1"/>
    <col min="15" max="15" width="9.00390625" style="2" customWidth="1"/>
    <col min="16" max="16" width="9.140625" style="2" customWidth="1"/>
    <col min="17" max="17" width="21.57421875" style="2" customWidth="1"/>
    <col min="18" max="18" width="9.140625" style="2" customWidth="1"/>
    <col min="19" max="19" width="16.7109375" style="2" customWidth="1"/>
    <col min="20" max="16384" width="9.140625" style="2" customWidth="1"/>
  </cols>
  <sheetData>
    <row r="1" spans="1:15" ht="35.25" customHeight="1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>
      <c r="A2" s="1" t="s">
        <v>0</v>
      </c>
      <c r="B2" s="59">
        <v>43509</v>
      </c>
      <c r="C2" s="60"/>
      <c r="D2" s="59">
        <v>43510</v>
      </c>
      <c r="E2" s="60"/>
      <c r="F2" s="59">
        <v>43511</v>
      </c>
      <c r="G2" s="60"/>
      <c r="H2" s="8"/>
      <c r="I2" s="1" t="s">
        <v>0</v>
      </c>
      <c r="J2" s="59">
        <v>43543</v>
      </c>
      <c r="K2" s="60"/>
      <c r="L2" s="59">
        <v>43544</v>
      </c>
      <c r="M2" s="60"/>
      <c r="N2" s="59">
        <v>43545</v>
      </c>
      <c r="O2" s="60"/>
    </row>
    <row r="3" spans="1:15" ht="12.75" customHeight="1">
      <c r="A3" s="10" t="str">
        <f>"8 - "&amp;"9"</f>
        <v>8 - 9</v>
      </c>
      <c r="B3" s="21"/>
      <c r="C3" s="22"/>
      <c r="D3" s="80" t="s">
        <v>14</v>
      </c>
      <c r="E3" s="81"/>
      <c r="F3" s="40"/>
      <c r="G3" s="46"/>
      <c r="H3" s="8"/>
      <c r="I3" s="10" t="str">
        <f>"8 - "&amp;"9"</f>
        <v>8 - 9</v>
      </c>
      <c r="J3" s="109" t="s">
        <v>28</v>
      </c>
      <c r="K3" s="64"/>
      <c r="L3" s="1"/>
      <c r="M3" s="1"/>
      <c r="N3" s="1"/>
      <c r="O3" s="1"/>
    </row>
    <row r="4" spans="1:15" ht="12.75" customHeight="1">
      <c r="A4" s="10" t="str">
        <f>"9 - "&amp;"10"</f>
        <v>9 - 10</v>
      </c>
      <c r="B4" s="21"/>
      <c r="C4" s="22"/>
      <c r="D4" s="82"/>
      <c r="E4" s="83"/>
      <c r="F4" s="46"/>
      <c r="G4" s="46"/>
      <c r="H4" s="8"/>
      <c r="I4" s="10" t="str">
        <f>"9 - "&amp;"10"</f>
        <v>9 - 10</v>
      </c>
      <c r="J4" s="65"/>
      <c r="K4" s="66"/>
      <c r="L4" s="1"/>
      <c r="M4" s="1"/>
      <c r="N4" s="1"/>
      <c r="O4" s="1"/>
    </row>
    <row r="5" spans="1:15" ht="12.75" customHeight="1">
      <c r="A5" s="10" t="str">
        <f>"10 - "&amp;"11"</f>
        <v>10 - 11</v>
      </c>
      <c r="B5" s="21"/>
      <c r="C5" s="22"/>
      <c r="D5" s="82"/>
      <c r="E5" s="83"/>
      <c r="F5" s="46"/>
      <c r="G5" s="46"/>
      <c r="H5" s="8"/>
      <c r="I5" s="10" t="str">
        <f>"10 - "&amp;"11"</f>
        <v>10 - 11</v>
      </c>
      <c r="J5" s="65"/>
      <c r="K5" s="66"/>
      <c r="L5" s="1"/>
      <c r="M5" s="1"/>
      <c r="N5" s="1"/>
      <c r="O5" s="1"/>
    </row>
    <row r="6" spans="1:15" ht="12.75">
      <c r="A6" s="10" t="str">
        <f>"11 - "&amp;"12"</f>
        <v>11 - 12</v>
      </c>
      <c r="B6" s="21"/>
      <c r="C6" s="22"/>
      <c r="D6" s="82"/>
      <c r="E6" s="83"/>
      <c r="F6" s="46"/>
      <c r="G6" s="46"/>
      <c r="H6" s="8"/>
      <c r="I6" s="10" t="str">
        <f>"11 - "&amp;"12"</f>
        <v>11 - 12</v>
      </c>
      <c r="J6" s="65"/>
      <c r="K6" s="66"/>
      <c r="L6" s="1"/>
      <c r="M6" s="1"/>
      <c r="N6" s="1"/>
      <c r="O6" s="1"/>
    </row>
    <row r="7" spans="1:15" ht="12.75" customHeight="1">
      <c r="A7" s="1" t="str">
        <f>"12 - "&amp;"13"</f>
        <v>12 - 13</v>
      </c>
      <c r="B7" s="87" t="s">
        <v>11</v>
      </c>
      <c r="C7" s="88"/>
      <c r="D7" s="82"/>
      <c r="E7" s="83"/>
      <c r="F7" s="46"/>
      <c r="G7" s="46"/>
      <c r="H7" s="8"/>
      <c r="I7" s="1" t="str">
        <f>"12 - "&amp;"13"</f>
        <v>12 - 13</v>
      </c>
      <c r="J7" s="65"/>
      <c r="K7" s="66"/>
      <c r="L7" s="1"/>
      <c r="M7" s="1"/>
      <c r="N7" s="1"/>
      <c r="O7" s="1"/>
    </row>
    <row r="8" spans="1:15" ht="12.75" customHeight="1">
      <c r="A8" s="10" t="str">
        <f>"13 - "&amp;"14"</f>
        <v>13 - 14</v>
      </c>
      <c r="B8" s="89"/>
      <c r="C8" s="90"/>
      <c r="D8" s="84"/>
      <c r="E8" s="85"/>
      <c r="F8" s="46"/>
      <c r="G8" s="46"/>
      <c r="H8" s="8"/>
      <c r="I8" s="10" t="str">
        <f>"13 - "&amp;"14"</f>
        <v>13 - 14</v>
      </c>
      <c r="J8" s="65"/>
      <c r="K8" s="66"/>
      <c r="L8" s="86" t="s">
        <v>29</v>
      </c>
      <c r="M8" s="64"/>
      <c r="N8" s="1"/>
      <c r="O8" s="1"/>
    </row>
    <row r="9" spans="1:15" ht="12.75" customHeight="1">
      <c r="A9" s="10" t="str">
        <f>"14 - "&amp;"15"</f>
        <v>14 - 15</v>
      </c>
      <c r="B9" s="89"/>
      <c r="C9" s="90"/>
      <c r="D9" s="87" t="s">
        <v>12</v>
      </c>
      <c r="E9" s="88"/>
      <c r="F9" s="38"/>
      <c r="G9" s="1"/>
      <c r="I9" s="10" t="str">
        <f>"14 - "&amp;"15"</f>
        <v>14 - 15</v>
      </c>
      <c r="J9" s="111" t="s">
        <v>15</v>
      </c>
      <c r="K9" s="112"/>
      <c r="L9" s="65"/>
      <c r="M9" s="66"/>
      <c r="N9" s="43"/>
      <c r="O9" s="44"/>
    </row>
    <row r="10" spans="1:15" ht="12.75">
      <c r="A10" s="10" t="str">
        <f>"15 - "&amp;"16"</f>
        <v>15 - 16</v>
      </c>
      <c r="B10" s="89"/>
      <c r="C10" s="90"/>
      <c r="D10" s="89"/>
      <c r="E10" s="90"/>
      <c r="F10" s="38"/>
      <c r="G10" s="1"/>
      <c r="I10" s="10" t="str">
        <f>"15 - "&amp;"16"</f>
        <v>15 - 16</v>
      </c>
      <c r="J10" s="112"/>
      <c r="K10" s="112"/>
      <c r="L10" s="65"/>
      <c r="M10" s="66"/>
      <c r="N10" s="24"/>
      <c r="O10" s="32"/>
    </row>
    <row r="11" spans="1:18" ht="12.75">
      <c r="A11" s="10" t="str">
        <f>"16 - "&amp;"17"</f>
        <v>16 - 17</v>
      </c>
      <c r="B11" s="89"/>
      <c r="C11" s="90"/>
      <c r="D11" s="89"/>
      <c r="E11" s="90"/>
      <c r="F11" s="38"/>
      <c r="G11" s="1"/>
      <c r="I11" s="10" t="str">
        <f>"16 - "&amp;"17"</f>
        <v>16 - 17</v>
      </c>
      <c r="J11" s="112"/>
      <c r="K11" s="112"/>
      <c r="L11" s="65"/>
      <c r="M11" s="66"/>
      <c r="N11" s="24"/>
      <c r="O11" s="18"/>
      <c r="Q11" s="15"/>
      <c r="R11" s="15"/>
    </row>
    <row r="12" spans="1:15" ht="12.75">
      <c r="A12" s="10" t="str">
        <f>"17 - "&amp;"18"</f>
        <v>17 - 18</v>
      </c>
      <c r="B12" s="91"/>
      <c r="C12" s="92"/>
      <c r="D12" s="89"/>
      <c r="E12" s="90"/>
      <c r="F12" s="38"/>
      <c r="G12" s="1"/>
      <c r="I12" s="10" t="str">
        <f>"17 - "&amp;"18"</f>
        <v>17 - 18</v>
      </c>
      <c r="J12" s="112"/>
      <c r="K12" s="112"/>
      <c r="L12" s="65"/>
      <c r="M12" s="66"/>
      <c r="N12" s="24"/>
      <c r="O12" s="33"/>
    </row>
    <row r="13" spans="1:15" ht="12.75">
      <c r="A13" s="10" t="str">
        <f>"18 - "&amp;"19"</f>
        <v>18 - 19</v>
      </c>
      <c r="B13" s="41"/>
      <c r="C13" s="41"/>
      <c r="D13" s="91"/>
      <c r="E13" s="92"/>
      <c r="F13" s="38"/>
      <c r="G13" s="1"/>
      <c r="I13" s="10" t="str">
        <f>"18 - "&amp;"19"</f>
        <v>18 - 19</v>
      </c>
      <c r="J13" s="112"/>
      <c r="K13" s="112"/>
      <c r="L13" s="67"/>
      <c r="M13" s="68"/>
      <c r="N13" s="31"/>
      <c r="O13" s="30"/>
    </row>
    <row r="14" spans="1:15" ht="12.75">
      <c r="A14" s="17" t="s">
        <v>8</v>
      </c>
      <c r="B14" s="26"/>
      <c r="C14" s="27"/>
      <c r="D14" s="16"/>
      <c r="E14" s="20"/>
      <c r="F14" s="17"/>
      <c r="G14" s="1"/>
      <c r="I14" s="6"/>
      <c r="J14" s="6"/>
      <c r="K14" s="6"/>
      <c r="L14" s="7"/>
      <c r="M14" s="7"/>
      <c r="N14" s="6"/>
      <c r="O14" s="11"/>
    </row>
    <row r="15" spans="1:15" ht="12.75">
      <c r="A15" s="7"/>
      <c r="B15" s="6"/>
      <c r="C15" s="6"/>
      <c r="D15" s="6"/>
      <c r="E15" s="6"/>
      <c r="F15" s="6"/>
      <c r="G15" s="11"/>
      <c r="H15" s="6"/>
      <c r="I15" s="6"/>
      <c r="J15" s="6"/>
      <c r="K15" s="6"/>
      <c r="L15" s="6"/>
      <c r="M15" s="6"/>
      <c r="N15" s="6"/>
      <c r="O15" s="11"/>
    </row>
    <row r="16" spans="1:15" ht="12.75">
      <c r="A16" s="9"/>
      <c r="B16" s="7"/>
      <c r="C16" s="6"/>
      <c r="D16" s="8"/>
      <c r="E16" s="8"/>
      <c r="F16" s="8"/>
      <c r="G16" s="8"/>
      <c r="H16" s="8"/>
      <c r="I16" s="8"/>
      <c r="J16" s="8"/>
      <c r="K16" s="8"/>
      <c r="L16" s="6"/>
      <c r="M16" s="6"/>
      <c r="N16" s="8"/>
      <c r="O16" s="8"/>
    </row>
    <row r="17" spans="1:15" ht="12.75">
      <c r="A17" s="1" t="s">
        <v>0</v>
      </c>
      <c r="B17" s="59">
        <v>43557</v>
      </c>
      <c r="C17" s="60"/>
      <c r="D17" s="59">
        <v>43558</v>
      </c>
      <c r="E17" s="60"/>
      <c r="F17" s="59">
        <v>43559</v>
      </c>
      <c r="G17" s="60"/>
      <c r="H17" s="8"/>
      <c r="I17" s="1" t="s">
        <v>0</v>
      </c>
      <c r="J17" s="59">
        <v>43571</v>
      </c>
      <c r="K17" s="60"/>
      <c r="L17" s="59">
        <v>43572</v>
      </c>
      <c r="M17" s="60"/>
      <c r="N17" s="59">
        <v>43573</v>
      </c>
      <c r="O17" s="60"/>
    </row>
    <row r="18" spans="1:15" ht="12.75" customHeight="1">
      <c r="A18" s="1" t="str">
        <f>"8 - "&amp;"9"</f>
        <v>8 - 9</v>
      </c>
      <c r="B18" s="40"/>
      <c r="C18" s="41"/>
      <c r="D18" s="93" t="s">
        <v>31</v>
      </c>
      <c r="E18" s="94"/>
      <c r="F18" s="63" t="s">
        <v>26</v>
      </c>
      <c r="G18" s="64"/>
      <c r="H18" s="8"/>
      <c r="I18" s="1" t="str">
        <f>"8 - "&amp;"9"</f>
        <v>8 - 9</v>
      </c>
      <c r="J18" s="21"/>
      <c r="K18" s="22"/>
      <c r="L18" s="95" t="s">
        <v>35</v>
      </c>
      <c r="M18" s="96"/>
      <c r="N18" s="95" t="s">
        <v>30</v>
      </c>
      <c r="O18" s="137"/>
    </row>
    <row r="19" spans="1:15" ht="12.75" customHeight="1">
      <c r="A19" s="1" t="str">
        <f>"9 - "&amp;"10"</f>
        <v>9 - 10</v>
      </c>
      <c r="B19" s="41"/>
      <c r="C19" s="41"/>
      <c r="D19" s="94"/>
      <c r="E19" s="94"/>
      <c r="F19" s="65"/>
      <c r="G19" s="66"/>
      <c r="H19" s="8"/>
      <c r="I19" s="1" t="str">
        <f>"9 - "&amp;"10"</f>
        <v>9 - 10</v>
      </c>
      <c r="J19" s="21"/>
      <c r="K19" s="22"/>
      <c r="L19" s="97"/>
      <c r="M19" s="98"/>
      <c r="N19" s="138"/>
      <c r="O19" s="139"/>
    </row>
    <row r="20" spans="1:15" ht="12.75" customHeight="1">
      <c r="A20" s="1" t="str">
        <f>"10 - "&amp;"11"</f>
        <v>10 - 11</v>
      </c>
      <c r="B20" s="41"/>
      <c r="C20" s="41"/>
      <c r="D20" s="94"/>
      <c r="E20" s="94"/>
      <c r="F20" s="65"/>
      <c r="G20" s="66"/>
      <c r="H20" s="8"/>
      <c r="I20" s="1" t="str">
        <f>"10 - "&amp;"11"</f>
        <v>10 - 11</v>
      </c>
      <c r="J20" s="21"/>
      <c r="K20" s="22"/>
      <c r="L20" s="97"/>
      <c r="M20" s="98"/>
      <c r="N20" s="138"/>
      <c r="O20" s="139"/>
    </row>
    <row r="21" spans="1:15" ht="12.75">
      <c r="A21" s="1" t="str">
        <f>"11 - "&amp;"12"</f>
        <v>11 - 12</v>
      </c>
      <c r="B21" s="41"/>
      <c r="C21" s="41"/>
      <c r="D21" s="94"/>
      <c r="E21" s="94"/>
      <c r="F21" s="65"/>
      <c r="G21" s="66"/>
      <c r="H21" s="8"/>
      <c r="I21" s="1" t="str">
        <f>"11 - "&amp;"12"</f>
        <v>11 - 12</v>
      </c>
      <c r="J21" s="21"/>
      <c r="K21" s="22"/>
      <c r="L21" s="97"/>
      <c r="M21" s="98"/>
      <c r="N21" s="138"/>
      <c r="O21" s="139"/>
    </row>
    <row r="22" spans="1:15" ht="12.75" customHeight="1">
      <c r="A22" s="1" t="str">
        <f>"12 - "&amp;"13"</f>
        <v>12 - 13</v>
      </c>
      <c r="D22" s="94"/>
      <c r="E22" s="94"/>
      <c r="F22" s="65"/>
      <c r="G22" s="66"/>
      <c r="H22" s="8"/>
      <c r="I22" s="1" t="str">
        <f>"12 - "&amp;"13"</f>
        <v>12 - 13</v>
      </c>
      <c r="J22" s="63" t="s">
        <v>32</v>
      </c>
      <c r="K22" s="75"/>
      <c r="L22" s="99"/>
      <c r="M22" s="100"/>
      <c r="N22" s="138"/>
      <c r="O22" s="139"/>
    </row>
    <row r="23" spans="1:15" ht="12.75" customHeight="1">
      <c r="A23" s="1" t="str">
        <f>"13 - "&amp;"14"</f>
        <v>13 - 14</v>
      </c>
      <c r="B23" s="69" t="s">
        <v>15</v>
      </c>
      <c r="C23" s="70"/>
      <c r="D23" s="94"/>
      <c r="E23" s="94"/>
      <c r="F23" s="67"/>
      <c r="G23" s="68"/>
      <c r="H23" s="8"/>
      <c r="I23" s="1" t="str">
        <f>"13 - "&amp;"14"</f>
        <v>13 - 14</v>
      </c>
      <c r="J23" s="76"/>
      <c r="K23" s="77"/>
      <c r="L23" s="87" t="s">
        <v>13</v>
      </c>
      <c r="M23" s="88"/>
      <c r="N23" s="140"/>
      <c r="O23" s="141"/>
    </row>
    <row r="24" spans="1:15" ht="12.75" customHeight="1">
      <c r="A24" s="1" t="str">
        <f>"14 - "&amp;"15"</f>
        <v>14 - 15</v>
      </c>
      <c r="B24" s="71"/>
      <c r="C24" s="72"/>
      <c r="D24" s="1"/>
      <c r="E24" s="1"/>
      <c r="F24" s="41"/>
      <c r="G24" s="41"/>
      <c r="H24" s="8"/>
      <c r="I24" s="1" t="str">
        <f>"14 - "&amp;"15"</f>
        <v>14 - 15</v>
      </c>
      <c r="J24" s="76"/>
      <c r="K24" s="77"/>
      <c r="L24" s="89"/>
      <c r="M24" s="90"/>
      <c r="N24" s="39"/>
      <c r="O24" s="39"/>
    </row>
    <row r="25" spans="1:15" ht="12.75">
      <c r="A25" s="1" t="str">
        <f>"15 - "&amp;"16"</f>
        <v>15 - 16</v>
      </c>
      <c r="B25" s="71"/>
      <c r="C25" s="72"/>
      <c r="D25" s="1"/>
      <c r="E25" s="1"/>
      <c r="F25" s="24"/>
      <c r="G25" s="25"/>
      <c r="H25" s="8"/>
      <c r="I25" s="1" t="str">
        <f>"15 - "&amp;"16"</f>
        <v>15 - 16</v>
      </c>
      <c r="J25" s="76"/>
      <c r="K25" s="77"/>
      <c r="L25" s="89"/>
      <c r="M25" s="90"/>
      <c r="N25" s="38"/>
      <c r="O25" s="38"/>
    </row>
    <row r="26" spans="1:17" ht="12.75" customHeight="1">
      <c r="A26" s="1" t="str">
        <f>"16 - "&amp;"17"</f>
        <v>16 - 17</v>
      </c>
      <c r="B26" s="71"/>
      <c r="C26" s="72"/>
      <c r="D26" s="1"/>
      <c r="E26" s="1"/>
      <c r="F26" s="24"/>
      <c r="G26" s="25"/>
      <c r="H26" s="8"/>
      <c r="I26" s="1" t="str">
        <f>"16 - "&amp;"17"</f>
        <v>16 - 17</v>
      </c>
      <c r="J26" s="76"/>
      <c r="K26" s="77"/>
      <c r="L26" s="89"/>
      <c r="M26" s="90"/>
      <c r="N26" s="24"/>
      <c r="O26" s="25"/>
      <c r="Q26"/>
    </row>
    <row r="27" spans="1:18" ht="12.75">
      <c r="A27" s="1" t="str">
        <f>"17 - "&amp;"18"</f>
        <v>17 - 18</v>
      </c>
      <c r="B27" s="73"/>
      <c r="C27" s="74"/>
      <c r="D27" s="1"/>
      <c r="E27" s="1"/>
      <c r="F27" s="24"/>
      <c r="G27" s="25"/>
      <c r="H27" s="8"/>
      <c r="I27" s="1" t="str">
        <f>"17 - "&amp;"18"</f>
        <v>17 - 18</v>
      </c>
      <c r="J27" s="78"/>
      <c r="K27" s="79"/>
      <c r="L27" s="91"/>
      <c r="M27" s="92"/>
      <c r="N27" s="24"/>
      <c r="O27" s="25"/>
      <c r="Q27" s="15"/>
      <c r="R27" s="45"/>
    </row>
    <row r="28" spans="1:18" ht="12.75">
      <c r="A28" s="1" t="str">
        <f>"18 - "&amp;"19"</f>
        <v>18 - 19</v>
      </c>
      <c r="B28" s="29"/>
      <c r="C28" s="28"/>
      <c r="D28" s="1"/>
      <c r="E28" s="1"/>
      <c r="F28" s="24"/>
      <c r="G28" s="25"/>
      <c r="H28" s="8"/>
      <c r="I28" s="1" t="str">
        <f>"18 - "&amp;"19"</f>
        <v>18 - 19</v>
      </c>
      <c r="J28" s="24"/>
      <c r="K28" s="25"/>
      <c r="L28" s="26"/>
      <c r="M28" s="27"/>
      <c r="N28" s="31"/>
      <c r="O28" s="36"/>
      <c r="Q28" s="45"/>
      <c r="R28" s="45"/>
    </row>
    <row r="29" spans="2:18" ht="12.75">
      <c r="B29" s="34"/>
      <c r="C29" s="34"/>
      <c r="D29" s="35"/>
      <c r="E29" s="8"/>
      <c r="F29" s="8"/>
      <c r="G29" s="8"/>
      <c r="H29" s="8"/>
      <c r="I29" s="8"/>
      <c r="J29" s="8"/>
      <c r="K29" s="8"/>
      <c r="L29" s="23"/>
      <c r="M29" s="23"/>
      <c r="N29" s="8"/>
      <c r="O29" s="8"/>
      <c r="Q29" s="45"/>
      <c r="R29" s="45"/>
    </row>
    <row r="30" spans="1:18" ht="12.75">
      <c r="A30" s="1" t="s">
        <v>0</v>
      </c>
      <c r="B30" s="61">
        <v>43578</v>
      </c>
      <c r="C30" s="62"/>
      <c r="D30" s="61">
        <v>43579</v>
      </c>
      <c r="E30" s="62"/>
      <c r="F30" s="61">
        <v>43580</v>
      </c>
      <c r="G30" s="62"/>
      <c r="H30" s="8"/>
      <c r="I30" s="1" t="s">
        <v>0</v>
      </c>
      <c r="J30" s="50">
        <v>43592</v>
      </c>
      <c r="K30" s="59">
        <v>43593</v>
      </c>
      <c r="L30" s="110"/>
      <c r="M30" s="48"/>
      <c r="N30" s="142" t="s">
        <v>27</v>
      </c>
      <c r="O30" s="143"/>
      <c r="P30" s="4"/>
      <c r="Q30" s="45"/>
      <c r="R30" s="45"/>
    </row>
    <row r="31" spans="1:16" ht="12.75" customHeight="1">
      <c r="A31" s="10" t="str">
        <f>"8 - "&amp;"9"</f>
        <v>8 - 9</v>
      </c>
      <c r="B31" s="19"/>
      <c r="C31" s="18"/>
      <c r="D31" s="113" t="s">
        <v>34</v>
      </c>
      <c r="E31" s="114"/>
      <c r="F31" s="69" t="s">
        <v>24</v>
      </c>
      <c r="G31" s="137"/>
      <c r="H31" s="8"/>
      <c r="I31" s="1" t="str">
        <f>"8 - "&amp;"9"</f>
        <v>8 - 9</v>
      </c>
      <c r="J31" s="43"/>
      <c r="K31" s="150" t="s">
        <v>36</v>
      </c>
      <c r="L31" s="151"/>
      <c r="M31" s="40"/>
      <c r="N31" s="40"/>
      <c r="O31" s="41"/>
      <c r="P31" s="4"/>
    </row>
    <row r="32" spans="1:18" ht="12.75">
      <c r="A32" s="10" t="str">
        <f>"9 - "&amp;"10"</f>
        <v>9 - 10</v>
      </c>
      <c r="B32" s="19"/>
      <c r="C32" s="18"/>
      <c r="D32" s="115"/>
      <c r="E32" s="116"/>
      <c r="F32" s="138"/>
      <c r="G32" s="139"/>
      <c r="H32" s="8"/>
      <c r="I32" s="1" t="str">
        <f>"9 - "&amp;"10"</f>
        <v>9 - 10</v>
      </c>
      <c r="J32" s="43"/>
      <c r="K32" s="152"/>
      <c r="L32" s="153"/>
      <c r="M32" s="41"/>
      <c r="N32" s="41"/>
      <c r="O32" s="41"/>
      <c r="P32" s="4"/>
      <c r="Q32" s="15"/>
      <c r="R32" s="15"/>
    </row>
    <row r="33" spans="1:18" ht="12.75" customHeight="1">
      <c r="A33" s="10" t="str">
        <f>"10 - "&amp;"11"</f>
        <v>10 - 11</v>
      </c>
      <c r="B33" s="19"/>
      <c r="C33" s="18"/>
      <c r="D33" s="115"/>
      <c r="E33" s="116"/>
      <c r="F33" s="138"/>
      <c r="G33" s="139"/>
      <c r="H33" s="8"/>
      <c r="I33" s="1" t="str">
        <f>"10 - "&amp;"11"</f>
        <v>10 - 11</v>
      </c>
      <c r="J33" s="47"/>
      <c r="K33" s="152"/>
      <c r="L33" s="153"/>
      <c r="M33" s="41"/>
      <c r="N33" s="41"/>
      <c r="O33" s="41"/>
      <c r="R33" s="15"/>
    </row>
    <row r="34" spans="1:18" ht="12.75" customHeight="1">
      <c r="A34" s="1" t="str">
        <f>"11 - "&amp;"12"</f>
        <v>11 - 12</v>
      </c>
      <c r="B34" s="1"/>
      <c r="C34" s="1"/>
      <c r="D34" s="115"/>
      <c r="E34" s="116"/>
      <c r="F34" s="138"/>
      <c r="G34" s="139"/>
      <c r="H34" s="8"/>
      <c r="I34" s="1" t="str">
        <f>"11 - "&amp;"12"</f>
        <v>11 - 12</v>
      </c>
      <c r="J34" s="43"/>
      <c r="K34" s="152"/>
      <c r="L34" s="153"/>
      <c r="M34" s="41"/>
      <c r="N34" s="41"/>
      <c r="O34" s="41"/>
      <c r="R34" s="15"/>
    </row>
    <row r="35" spans="1:18" ht="12.75">
      <c r="A35" s="10" t="str">
        <f>"12 - "&amp;"13"</f>
        <v>12 - 13</v>
      </c>
      <c r="B35" s="1"/>
      <c r="C35" s="1"/>
      <c r="D35" s="115"/>
      <c r="E35" s="116"/>
      <c r="F35" s="138"/>
      <c r="G35" s="139"/>
      <c r="H35" s="8"/>
      <c r="I35" s="1" t="str">
        <f>"12 - "&amp;"13"</f>
        <v>12 - 13</v>
      </c>
      <c r="J35" s="40"/>
      <c r="K35" s="152"/>
      <c r="L35" s="153"/>
      <c r="M35" s="41"/>
      <c r="N35" s="41"/>
      <c r="O35" s="41"/>
      <c r="R35" s="15"/>
    </row>
    <row r="36" spans="1:18" ht="12.75" customHeight="1">
      <c r="A36" s="10" t="str">
        <f>"13 - "&amp;"14"</f>
        <v>13 - 14</v>
      </c>
      <c r="B36" s="86" t="s">
        <v>33</v>
      </c>
      <c r="C36" s="64"/>
      <c r="D36" s="117"/>
      <c r="E36" s="118"/>
      <c r="F36" s="140"/>
      <c r="G36" s="141"/>
      <c r="H36" s="8"/>
      <c r="I36" s="1" t="str">
        <f>"13 - "&amp;"14"</f>
        <v>13 - 14</v>
      </c>
      <c r="J36" s="52"/>
      <c r="K36" s="154"/>
      <c r="L36" s="155"/>
      <c r="M36" s="1"/>
      <c r="N36" s="1"/>
      <c r="O36" s="1"/>
      <c r="R36" s="15"/>
    </row>
    <row r="37" spans="1:18" ht="12.75" customHeight="1">
      <c r="A37" s="10" t="str">
        <f>"14 - "&amp;"15"</f>
        <v>14 - 15</v>
      </c>
      <c r="B37" s="65"/>
      <c r="C37" s="66"/>
      <c r="D37" s="1"/>
      <c r="E37" s="1"/>
      <c r="F37" s="42"/>
      <c r="G37" s="42"/>
      <c r="H37" s="8"/>
      <c r="I37" s="1" t="str">
        <f>"14 - "&amp;"15"</f>
        <v>14 - 15</v>
      </c>
      <c r="J37" s="52"/>
      <c r="K37" s="40"/>
      <c r="L37" s="41"/>
      <c r="M37" s="1"/>
      <c r="N37" s="1"/>
      <c r="O37" s="1"/>
      <c r="R37" s="15"/>
    </row>
    <row r="38" spans="1:15" ht="12.75">
      <c r="A38" s="10" t="str">
        <f>"15 - "&amp;"16"</f>
        <v>15 - 16</v>
      </c>
      <c r="B38" s="65"/>
      <c r="C38" s="66"/>
      <c r="D38" s="1"/>
      <c r="E38" s="1"/>
      <c r="F38" s="24"/>
      <c r="G38" s="18"/>
      <c r="H38" s="8"/>
      <c r="I38" s="1" t="str">
        <f>"15 - "&amp;"16"</f>
        <v>15 - 16</v>
      </c>
      <c r="J38" s="52"/>
      <c r="K38" s="41"/>
      <c r="L38" s="41"/>
      <c r="M38" s="123"/>
      <c r="N38" s="123"/>
      <c r="O38" s="1"/>
    </row>
    <row r="39" spans="1:16" ht="12.75">
      <c r="A39" s="10" t="str">
        <f>"16 - "&amp;"17"</f>
        <v>16 - 17</v>
      </c>
      <c r="B39" s="65"/>
      <c r="C39" s="66"/>
      <c r="D39" s="1"/>
      <c r="E39" s="1"/>
      <c r="F39" s="24"/>
      <c r="G39" s="18"/>
      <c r="H39" s="8"/>
      <c r="I39" s="1" t="str">
        <f>"16 - "&amp;"17"</f>
        <v>16 - 17</v>
      </c>
      <c r="J39" s="52"/>
      <c r="K39" s="40"/>
      <c r="L39" s="41"/>
      <c r="M39" s="1"/>
      <c r="N39" s="1"/>
      <c r="O39" s="1"/>
      <c r="P39" s="4"/>
    </row>
    <row r="40" spans="1:15" ht="12.75" customHeight="1">
      <c r="A40" s="10" t="str">
        <f>"17 - "&amp;"18"</f>
        <v>17 - 18</v>
      </c>
      <c r="B40" s="65"/>
      <c r="C40" s="66"/>
      <c r="D40" s="1"/>
      <c r="E40" s="1"/>
      <c r="F40" s="24"/>
      <c r="G40" s="18"/>
      <c r="H40" s="8"/>
      <c r="I40" s="1" t="str">
        <f>"17 - "&amp;"18"</f>
        <v>17 - 18</v>
      </c>
      <c r="J40" s="52"/>
      <c r="K40" s="41"/>
      <c r="L40" s="41"/>
      <c r="M40" s="123"/>
      <c r="N40" s="123"/>
      <c r="O40" s="1"/>
    </row>
    <row r="41" spans="1:15" ht="12.75">
      <c r="A41" s="10" t="str">
        <f>"18 - "&amp;"19"</f>
        <v>18 - 19</v>
      </c>
      <c r="B41" s="67"/>
      <c r="C41" s="68"/>
      <c r="D41" s="1"/>
      <c r="E41" s="1"/>
      <c r="F41" s="24"/>
      <c r="G41" s="18"/>
      <c r="H41" s="8"/>
      <c r="I41" s="1" t="str">
        <f>"18 - "&amp;"19"</f>
        <v>18 - 19</v>
      </c>
      <c r="J41" s="41"/>
      <c r="K41" s="41"/>
      <c r="L41" s="41"/>
      <c r="M41" s="144"/>
      <c r="N41" s="145"/>
      <c r="O41" s="1"/>
    </row>
    <row r="42" spans="3:5" ht="12.75">
      <c r="C42" s="4"/>
      <c r="D42" s="15"/>
      <c r="E42" s="15"/>
    </row>
    <row r="43" spans="1:17" ht="12.75">
      <c r="A43" s="3" t="s">
        <v>1</v>
      </c>
      <c r="B43" s="3"/>
      <c r="G43" s="4"/>
      <c r="K43" s="54"/>
      <c r="L43" s="54"/>
      <c r="M43" s="51"/>
      <c r="N43" s="51"/>
      <c r="O43" s="51"/>
      <c r="P43" s="51"/>
      <c r="Q43" s="51"/>
    </row>
    <row r="44" spans="1:17" ht="15" customHeight="1">
      <c r="A44" s="159" t="s">
        <v>17</v>
      </c>
      <c r="B44" s="160"/>
      <c r="C44" s="160"/>
      <c r="D44" s="160"/>
      <c r="E44" s="160"/>
      <c r="F44" s="160"/>
      <c r="G44" s="160"/>
      <c r="H44" s="161"/>
      <c r="I44" s="119" t="s">
        <v>3</v>
      </c>
      <c r="J44" s="120"/>
      <c r="K44" s="53"/>
      <c r="L44" s="53"/>
      <c r="M44" s="51"/>
      <c r="N44" s="51"/>
      <c r="O44" s="51"/>
      <c r="P44" s="51"/>
      <c r="Q44" s="51"/>
    </row>
    <row r="45" spans="1:17" ht="11.25" customHeight="1">
      <c r="A45" s="156" t="s">
        <v>18</v>
      </c>
      <c r="B45" s="157"/>
      <c r="C45" s="157"/>
      <c r="D45" s="157"/>
      <c r="E45" s="157"/>
      <c r="F45" s="157"/>
      <c r="G45" s="157"/>
      <c r="H45" s="158"/>
      <c r="I45" s="121" t="s">
        <v>4</v>
      </c>
      <c r="J45" s="122"/>
      <c r="K45" s="55"/>
      <c r="L45" s="53"/>
      <c r="M45" s="51"/>
      <c r="N45" s="51"/>
      <c r="O45" s="51"/>
      <c r="P45" s="51"/>
      <c r="Q45" s="51"/>
    </row>
    <row r="46" spans="1:17" ht="12.75">
      <c r="A46" s="126" t="s">
        <v>19</v>
      </c>
      <c r="B46" s="127"/>
      <c r="C46" s="127"/>
      <c r="D46" s="127"/>
      <c r="E46" s="127"/>
      <c r="F46" s="127"/>
      <c r="G46" s="127"/>
      <c r="H46" s="128"/>
      <c r="I46" s="105" t="s">
        <v>5</v>
      </c>
      <c r="J46" s="106"/>
      <c r="K46" s="53"/>
      <c r="L46" s="49"/>
      <c r="M46" s="51"/>
      <c r="N46" s="51"/>
      <c r="O46" s="51"/>
      <c r="P46" s="51"/>
      <c r="Q46" s="51"/>
    </row>
    <row r="47" spans="1:17" ht="12.75">
      <c r="A47" s="129" t="s">
        <v>20</v>
      </c>
      <c r="B47" s="130"/>
      <c r="C47" s="130"/>
      <c r="D47" s="130"/>
      <c r="E47" s="130"/>
      <c r="F47" s="130"/>
      <c r="G47" s="130"/>
      <c r="H47" s="131"/>
      <c r="I47" s="102" t="s">
        <v>10</v>
      </c>
      <c r="J47" s="103"/>
      <c r="K47" s="49"/>
      <c r="L47" s="49"/>
      <c r="M47" s="51"/>
      <c r="N47" s="51"/>
      <c r="O47" s="51"/>
      <c r="P47" s="51"/>
      <c r="Q47" s="51"/>
    </row>
    <row r="48" spans="1:17" ht="12.75" customHeight="1">
      <c r="A48" s="132" t="s">
        <v>21</v>
      </c>
      <c r="B48" s="133"/>
      <c r="C48" s="133"/>
      <c r="D48" s="133"/>
      <c r="E48" s="133"/>
      <c r="F48" s="133"/>
      <c r="G48" s="133"/>
      <c r="H48" s="134"/>
      <c r="I48" s="135" t="s">
        <v>6</v>
      </c>
      <c r="J48" s="136"/>
      <c r="K48" s="15"/>
      <c r="L48" s="15"/>
      <c r="M48" s="51"/>
      <c r="N48" s="51"/>
      <c r="O48" s="51"/>
      <c r="P48" s="51"/>
      <c r="Q48" s="51"/>
    </row>
    <row r="49" spans="1:17" ht="12.75">
      <c r="A49" s="147" t="s">
        <v>22</v>
      </c>
      <c r="B49" s="148"/>
      <c r="C49" s="148"/>
      <c r="D49" s="148"/>
      <c r="E49" s="148"/>
      <c r="F49" s="148"/>
      <c r="G49" s="148"/>
      <c r="H49" s="149"/>
      <c r="I49" s="107" t="s">
        <v>9</v>
      </c>
      <c r="J49" s="108"/>
      <c r="K49" s="49"/>
      <c r="L49" s="49"/>
      <c r="M49" s="51"/>
      <c r="N49" s="51"/>
      <c r="O49" s="51"/>
      <c r="P49" s="51"/>
      <c r="Q49" s="51"/>
    </row>
    <row r="50" spans="1:17" ht="12.75" customHeight="1">
      <c r="A50" s="104" t="s">
        <v>23</v>
      </c>
      <c r="B50" s="104"/>
      <c r="C50" s="104"/>
      <c r="D50" s="104"/>
      <c r="E50" s="104"/>
      <c r="F50" s="104"/>
      <c r="G50" s="104"/>
      <c r="H50" s="104"/>
      <c r="I50" s="104" t="s">
        <v>25</v>
      </c>
      <c r="J50" s="146"/>
      <c r="K50" s="15"/>
      <c r="L50" s="49"/>
      <c r="M50" s="51"/>
      <c r="N50" s="51"/>
      <c r="O50" s="51"/>
      <c r="P50" s="51"/>
      <c r="Q50" s="51"/>
    </row>
    <row r="51" spans="1:14" ht="12.75" customHeight="1">
      <c r="A51" s="56" t="s">
        <v>37</v>
      </c>
      <c r="B51" s="56"/>
      <c r="C51" s="56"/>
      <c r="D51" s="56"/>
      <c r="E51" s="56"/>
      <c r="F51" s="56"/>
      <c r="G51" s="56"/>
      <c r="H51" s="56"/>
      <c r="I51" s="57" t="s">
        <v>38</v>
      </c>
      <c r="J51" s="58"/>
      <c r="K51" s="45"/>
      <c r="M51" s="5"/>
      <c r="N51" s="5"/>
    </row>
    <row r="52" spans="1:14" ht="12.75" customHeight="1">
      <c r="A52" s="37"/>
      <c r="B52" s="37"/>
      <c r="C52" s="37"/>
      <c r="D52" s="37"/>
      <c r="E52" s="37"/>
      <c r="F52" s="37"/>
      <c r="G52" s="37"/>
      <c r="H52" s="37"/>
      <c r="I52" s="14"/>
      <c r="J52" s="14"/>
      <c r="K52" s="14"/>
      <c r="L52" s="14"/>
      <c r="M52" s="5"/>
      <c r="N52" s="5"/>
    </row>
    <row r="53" spans="1:12" ht="12.75">
      <c r="A53" s="124" t="s">
        <v>7</v>
      </c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3"/>
    </row>
    <row r="55" spans="1:10" ht="12.75">
      <c r="A55" s="124" t="s">
        <v>2</v>
      </c>
      <c r="B55" s="124"/>
      <c r="C55" s="124"/>
      <c r="D55" s="124"/>
      <c r="E55" s="124"/>
      <c r="F55" s="124"/>
      <c r="G55" s="124"/>
      <c r="H55" s="124"/>
      <c r="I55" s="124"/>
      <c r="J55" s="12"/>
    </row>
    <row r="56" ht="12.75" customHeight="1"/>
    <row r="58" ht="12.75" customHeight="1"/>
  </sheetData>
  <sheetProtection/>
  <mergeCells count="56">
    <mergeCell ref="N18:O23"/>
    <mergeCell ref="N30:O30"/>
    <mergeCell ref="M41:N41"/>
    <mergeCell ref="F31:G36"/>
    <mergeCell ref="I50:J50"/>
    <mergeCell ref="A49:H49"/>
    <mergeCell ref="K31:L36"/>
    <mergeCell ref="A45:H45"/>
    <mergeCell ref="A44:H44"/>
    <mergeCell ref="M38:N38"/>
    <mergeCell ref="D31:E36"/>
    <mergeCell ref="I44:J44"/>
    <mergeCell ref="I45:J45"/>
    <mergeCell ref="M40:N40"/>
    <mergeCell ref="A55:I55"/>
    <mergeCell ref="A53:K53"/>
    <mergeCell ref="A46:H46"/>
    <mergeCell ref="A47:H47"/>
    <mergeCell ref="A48:H48"/>
    <mergeCell ref="I48:J48"/>
    <mergeCell ref="I47:J47"/>
    <mergeCell ref="A50:H50"/>
    <mergeCell ref="I46:J46"/>
    <mergeCell ref="I49:J49"/>
    <mergeCell ref="J3:K8"/>
    <mergeCell ref="K30:L30"/>
    <mergeCell ref="F30:G30"/>
    <mergeCell ref="D17:E17"/>
    <mergeCell ref="L23:M27"/>
    <mergeCell ref="J9:K13"/>
    <mergeCell ref="A1:O1"/>
    <mergeCell ref="B2:C2"/>
    <mergeCell ref="B17:C17"/>
    <mergeCell ref="J17:K17"/>
    <mergeCell ref="F2:G2"/>
    <mergeCell ref="D2:E2"/>
    <mergeCell ref="L2:M2"/>
    <mergeCell ref="D3:E8"/>
    <mergeCell ref="J2:K2"/>
    <mergeCell ref="L8:M13"/>
    <mergeCell ref="B7:C12"/>
    <mergeCell ref="B36:C41"/>
    <mergeCell ref="D9:E13"/>
    <mergeCell ref="L17:M17"/>
    <mergeCell ref="D18:E23"/>
    <mergeCell ref="L18:M22"/>
    <mergeCell ref="A51:H51"/>
    <mergeCell ref="I51:J51"/>
    <mergeCell ref="N2:O2"/>
    <mergeCell ref="N17:O17"/>
    <mergeCell ref="D30:E30"/>
    <mergeCell ref="F18:G23"/>
    <mergeCell ref="B23:C27"/>
    <mergeCell ref="J22:K27"/>
    <mergeCell ref="F17:G17"/>
    <mergeCell ref="B30:C30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65" r:id="rId1"/>
  <headerFooter alignWithMargins="0">
    <oddFooter>&amp;C&amp;"Arial,Félkövér"&amp;12Az órarend változhat, a változásokat figyelje a http://gk.szie.hu/ weboldalon!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Attila</cp:lastModifiedBy>
  <cp:lastPrinted>2020-02-11T10:22:45Z</cp:lastPrinted>
  <dcterms:created xsi:type="dcterms:W3CDTF">2004-07-12T12:11:47Z</dcterms:created>
  <dcterms:modified xsi:type="dcterms:W3CDTF">2020-03-24T10:45:39Z</dcterms:modified>
  <cp:category/>
  <cp:version/>
  <cp:contentType/>
  <cp:contentStatus/>
</cp:coreProperties>
</file>